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Z:\MOS Certifications\MOS 2013\EXCEL 2013 MOS\EXCEL 2013 SPECIALIST\"/>
    </mc:Choice>
  </mc:AlternateContent>
  <bookViews>
    <workbookView xWindow="360" yWindow="60" windowWidth="11340" windowHeight="6030"/>
  </bookViews>
  <sheets>
    <sheet name="Student" sheetId="8" r:id="rId1"/>
    <sheet name="Weather" sheetId="9" r:id="rId2"/>
    <sheet name="Hardware" sheetId="10" r:id="rId3"/>
    <sheet name="Test Scores" sheetId="11" r:id="rId4"/>
    <sheet name="Customers" sheetId="5" r:id="rId5"/>
    <sheet name="Graph Data" sheetId="6" r:id="rId6"/>
    <sheet name="Info" sheetId="12" r:id="rId7"/>
  </sheets>
  <definedNames>
    <definedName name="_xlnm._FilterDatabase" localSheetId="4" hidden="1">Customers!$A$1:$I$58</definedName>
    <definedName name="Product">Customers!$B$2:$B$50</definedName>
    <definedName name="range_b">#REF!</definedName>
  </definedNames>
  <calcPr calcId="152511"/>
</workbook>
</file>

<file path=xl/calcChain.xml><?xml version="1.0" encoding="utf-8"?>
<calcChain xmlns="http://schemas.openxmlformats.org/spreadsheetml/2006/main">
  <c r="E8" i="10" l="1"/>
  <c r="D8" i="10"/>
  <c r="C8" i="10"/>
  <c r="B8" i="10"/>
  <c r="F7" i="10"/>
  <c r="F6" i="10"/>
  <c r="F5" i="10"/>
  <c r="F4" i="10"/>
  <c r="F8" i="10" s="1"/>
  <c r="K3" i="5" l="1"/>
  <c r="K4" i="5"/>
  <c r="K5" i="5"/>
  <c r="K6" i="5"/>
  <c r="K7" i="5"/>
  <c r="K8" i="5"/>
  <c r="K9" i="5"/>
  <c r="K10" i="5"/>
  <c r="K11" i="5"/>
  <c r="K12" i="5"/>
  <c r="K13" i="5"/>
  <c r="K14" i="5"/>
  <c r="K15" i="5"/>
  <c r="K16" i="5"/>
  <c r="K17" i="5"/>
  <c r="K18" i="5"/>
  <c r="K19" i="5"/>
  <c r="K20" i="5"/>
  <c r="K21" i="5"/>
  <c r="K22" i="5"/>
  <c r="K23" i="5"/>
  <c r="K24" i="5"/>
  <c r="K25" i="5"/>
  <c r="K26" i="5"/>
  <c r="K27" i="5"/>
  <c r="K28" i="5"/>
  <c r="K29" i="5"/>
  <c r="K30" i="5"/>
  <c r="K31" i="5"/>
  <c r="K32" i="5"/>
  <c r="K33" i="5"/>
  <c r="K34" i="5"/>
  <c r="K35" i="5"/>
  <c r="K36" i="5"/>
  <c r="K37" i="5"/>
  <c r="K38" i="5"/>
  <c r="K39" i="5"/>
  <c r="K40" i="5"/>
  <c r="K41" i="5"/>
  <c r="K42" i="5"/>
  <c r="K43" i="5"/>
  <c r="K44" i="5"/>
  <c r="K45" i="5"/>
  <c r="K46" i="5"/>
  <c r="K47" i="5"/>
  <c r="K48" i="5"/>
  <c r="K49" i="5"/>
  <c r="K50" i="5"/>
  <c r="K51" i="5"/>
  <c r="K52" i="5"/>
  <c r="K53" i="5"/>
  <c r="K54" i="5"/>
  <c r="K55" i="5"/>
  <c r="K56" i="5"/>
  <c r="K57" i="5"/>
  <c r="K58" i="5"/>
  <c r="K2" i="5"/>
  <c r="E12" i="6"/>
  <c r="D12" i="6"/>
  <c r="C12" i="6"/>
  <c r="B12" i="6"/>
  <c r="F11" i="6"/>
  <c r="F10" i="6"/>
  <c r="F9" i="6"/>
  <c r="F8" i="6"/>
  <c r="F12" i="6" s="1"/>
  <c r="J3" i="5" l="1"/>
  <c r="J4" i="5"/>
  <c r="J5" i="5"/>
  <c r="J6" i="5"/>
  <c r="J7" i="5"/>
  <c r="J8" i="5"/>
  <c r="J9" i="5"/>
  <c r="J10" i="5"/>
  <c r="J11" i="5"/>
  <c r="J12" i="5"/>
  <c r="J13" i="5"/>
  <c r="J14" i="5"/>
  <c r="J15" i="5"/>
  <c r="J16" i="5"/>
  <c r="J17" i="5"/>
  <c r="J18" i="5"/>
  <c r="J19" i="5"/>
  <c r="J20" i="5"/>
  <c r="J21" i="5"/>
  <c r="J22" i="5"/>
  <c r="J23" i="5"/>
  <c r="J24" i="5"/>
  <c r="J25" i="5"/>
  <c r="J26" i="5"/>
  <c r="J27" i="5"/>
  <c r="J28" i="5"/>
  <c r="J29" i="5"/>
  <c r="J30" i="5"/>
  <c r="J31" i="5"/>
  <c r="J32" i="5"/>
  <c r="J33" i="5"/>
  <c r="J34" i="5"/>
  <c r="J35" i="5"/>
  <c r="J36" i="5"/>
  <c r="J37" i="5"/>
  <c r="J38" i="5"/>
  <c r="J39" i="5"/>
  <c r="J40" i="5"/>
  <c r="J41" i="5"/>
  <c r="J42" i="5"/>
  <c r="J43" i="5"/>
  <c r="J44" i="5"/>
  <c r="J45" i="5"/>
  <c r="J46" i="5"/>
  <c r="J47" i="5"/>
  <c r="J48" i="5"/>
  <c r="J49" i="5"/>
  <c r="J50" i="5"/>
  <c r="J51" i="5"/>
  <c r="J52" i="5"/>
  <c r="J53" i="5"/>
  <c r="J54" i="5"/>
  <c r="J55" i="5"/>
  <c r="J56" i="5"/>
  <c r="J57" i="5"/>
  <c r="J58" i="5"/>
  <c r="J2" i="5"/>
</calcChain>
</file>

<file path=xl/comments1.xml><?xml version="1.0" encoding="utf-8"?>
<comments xmlns="http://schemas.openxmlformats.org/spreadsheetml/2006/main">
  <authors>
    <author>Chris Turner</author>
  </authors>
  <commentList>
    <comment ref="H4" authorId="0" shapeId="0">
      <text>
        <r>
          <rPr>
            <b/>
            <sz val="9"/>
            <color indexed="81"/>
            <rFont val="Tahoma"/>
            <family val="2"/>
          </rPr>
          <t>Chris Turner:</t>
        </r>
        <r>
          <rPr>
            <sz val="9"/>
            <color indexed="81"/>
            <rFont val="Tahoma"/>
            <family val="2"/>
          </rPr>
          <t xml:space="preserve">
are you sure this is France
</t>
        </r>
      </text>
    </comment>
    <comment ref="C8" authorId="0" shapeId="0">
      <text>
        <r>
          <rPr>
            <b/>
            <sz val="9"/>
            <color indexed="81"/>
            <rFont val="Tahoma"/>
            <family val="2"/>
          </rPr>
          <t>Chris Turner:</t>
        </r>
        <r>
          <rPr>
            <sz val="9"/>
            <color indexed="81"/>
            <rFont val="Tahoma"/>
            <family val="2"/>
          </rPr>
          <t xml:space="preserve">
Wrong data</t>
        </r>
      </text>
    </comment>
    <comment ref="B13" authorId="0" shapeId="0">
      <text>
        <r>
          <rPr>
            <b/>
            <sz val="9"/>
            <color indexed="81"/>
            <rFont val="Tahoma"/>
            <family val="2"/>
          </rPr>
          <t>Chris Turner:</t>
        </r>
        <r>
          <rPr>
            <sz val="9"/>
            <color indexed="81"/>
            <rFont val="Tahoma"/>
            <family val="2"/>
          </rPr>
          <t xml:space="preserve">
we no longer carry
</t>
        </r>
      </text>
    </comment>
  </commentList>
</comments>
</file>

<file path=xl/sharedStrings.xml><?xml version="1.0" encoding="utf-8"?>
<sst xmlns="http://schemas.openxmlformats.org/spreadsheetml/2006/main" count="435" uniqueCount="231">
  <si>
    <t>NAME</t>
  </si>
  <si>
    <t>Order ID</t>
  </si>
  <si>
    <t>Product</t>
  </si>
  <si>
    <t>Category</t>
  </si>
  <si>
    <t>Unit Price</t>
  </si>
  <si>
    <t>Quantity</t>
  </si>
  <si>
    <t>Customer</t>
  </si>
  <si>
    <t>Ship City</t>
  </si>
  <si>
    <t>Ship Country</t>
  </si>
  <si>
    <t>Order Date</t>
  </si>
  <si>
    <t>Queso Cabrales</t>
  </si>
  <si>
    <t>Dairy Products</t>
  </si>
  <si>
    <t>Vins et alcools Chevalier</t>
  </si>
  <si>
    <t>Reims</t>
  </si>
  <si>
    <t>France</t>
  </si>
  <si>
    <t>Singaporean Hokkien Fried Mee</t>
  </si>
  <si>
    <t>Grains/Cereals</t>
  </si>
  <si>
    <t>Mozzarella di Giovanni</t>
  </si>
  <si>
    <t>Manjimup Dried Apples</t>
  </si>
  <si>
    <t>Produce</t>
  </si>
  <si>
    <t>Toms Spezialitäten</t>
  </si>
  <si>
    <t>Münster</t>
  </si>
  <si>
    <t>Germany</t>
  </si>
  <si>
    <t>Tofu</t>
  </si>
  <si>
    <t>Hanari Carnes</t>
  </si>
  <si>
    <t>Rio de Janeiro</t>
  </si>
  <si>
    <t>Brazil</t>
  </si>
  <si>
    <t>Jack's New England Clam Chowder</t>
  </si>
  <si>
    <t>Seafood</t>
  </si>
  <si>
    <t>Louisiana Fiery Hot Pepper Sauce</t>
  </si>
  <si>
    <t>Condiments</t>
  </si>
  <si>
    <t>Victuailles en stock</t>
  </si>
  <si>
    <t>Lyon</t>
  </si>
  <si>
    <t>Ravioli Angelo</t>
  </si>
  <si>
    <t>Gustaf's Knäckebröd</t>
  </si>
  <si>
    <t>Geitost</t>
  </si>
  <si>
    <t>Suprêmes délices</t>
  </si>
  <si>
    <t>Charleroi</t>
  </si>
  <si>
    <t>Belgium</t>
  </si>
  <si>
    <t>Sir Rodney's Marmalade</t>
  </si>
  <si>
    <t>Confections</t>
  </si>
  <si>
    <t>Camembert Pierrot</t>
  </si>
  <si>
    <t>Gorgonzola Telino</t>
  </si>
  <si>
    <t>Chartreuse verte</t>
  </si>
  <si>
    <t>Beverages</t>
  </si>
  <si>
    <t>Maxilaku</t>
  </si>
  <si>
    <t>Guaraná Fantástica</t>
  </si>
  <si>
    <t>Chop-suey Chinese</t>
  </si>
  <si>
    <t>Bern</t>
  </si>
  <si>
    <t>Switzerland</t>
  </si>
  <si>
    <t>Pâté chinois</t>
  </si>
  <si>
    <t>Meat/Poultry</t>
  </si>
  <si>
    <t>Longlife Tofu</t>
  </si>
  <si>
    <t>Raclette Courdavault</t>
  </si>
  <si>
    <t>Richter Supermarkt</t>
  </si>
  <si>
    <t>Genève</t>
  </si>
  <si>
    <t>Pavlova</t>
  </si>
  <si>
    <t>Chang</t>
  </si>
  <si>
    <t>Inlagd Sill</t>
  </si>
  <si>
    <t>Perth Pasties</t>
  </si>
  <si>
    <t>Wellington Importadora</t>
  </si>
  <si>
    <t>Resende</t>
  </si>
  <si>
    <t>Original Frankfurter grüne Soße</t>
  </si>
  <si>
    <t>Schoggi Schokolade</t>
  </si>
  <si>
    <t>HILARION-Abastos</t>
  </si>
  <si>
    <t>San Cristóbal</t>
  </si>
  <si>
    <t>Venezuela</t>
  </si>
  <si>
    <t>Mascarpone Fabioli</t>
  </si>
  <si>
    <t>Ernst Handel</t>
  </si>
  <si>
    <t>Graz</t>
  </si>
  <si>
    <t>Austria</t>
  </si>
  <si>
    <t>Chef Anton's Gumbo Mix</t>
  </si>
  <si>
    <t>Sir Rodney's Scones</t>
  </si>
  <si>
    <t>Centro comercial Moctezuma</t>
  </si>
  <si>
    <t>México D.F.</t>
  </si>
  <si>
    <t>Mexico</t>
  </si>
  <si>
    <t>Gravad lax</t>
  </si>
  <si>
    <t>Ottilies Käseladen</t>
  </si>
  <si>
    <t>Köln</t>
  </si>
  <si>
    <t>Tarte au sucre</t>
  </si>
  <si>
    <t>Outback Lager</t>
  </si>
  <si>
    <t>Steeleye Stout</t>
  </si>
  <si>
    <t>Que Delícia</t>
  </si>
  <si>
    <t>Rattlesnake Canyon Grocery</t>
  </si>
  <si>
    <t>Albuquerque</t>
  </si>
  <si>
    <t>USA</t>
  </si>
  <si>
    <t>Uncle Bob's Organic Dried Pears</t>
  </si>
  <si>
    <t>Gnocchi di nonna Alice</t>
  </si>
  <si>
    <t>Nord-Ost Matjeshering</t>
  </si>
  <si>
    <t>Folk och fä HB</t>
  </si>
  <si>
    <t>Bräcke</t>
  </si>
  <si>
    <t>Sweden</t>
  </si>
  <si>
    <t>Alice Mutton</t>
  </si>
  <si>
    <t>Blondesddsl père et fils</t>
  </si>
  <si>
    <t>Strasbourg</t>
  </si>
  <si>
    <t>Queso Manchego La Pastora</t>
  </si>
  <si>
    <t>Wartian Herkku</t>
  </si>
  <si>
    <t>Oulu</t>
  </si>
  <si>
    <t>Finland</t>
  </si>
  <si>
    <t>Boston Crab Meat</t>
  </si>
  <si>
    <t>Frankenversand</t>
  </si>
  <si>
    <t>München</t>
  </si>
  <si>
    <t>Lakkalikööri</t>
  </si>
  <si>
    <t>Thüringer Rostbratwurst</t>
  </si>
  <si>
    <t>GROSELLA-Restaurante</t>
  </si>
  <si>
    <t>Caracas</t>
  </si>
  <si>
    <t>Canada</t>
  </si>
  <si>
    <t>Demand</t>
  </si>
  <si>
    <t>Splash International Theme Park</t>
  </si>
  <si>
    <t>Quarterly Sales Report</t>
  </si>
  <si>
    <t>Location</t>
  </si>
  <si>
    <t>Qtr 1</t>
  </si>
  <si>
    <t>Qtr 2</t>
  </si>
  <si>
    <t>Qtr 3</t>
  </si>
  <si>
    <t>Qtr 4</t>
  </si>
  <si>
    <t>Total</t>
  </si>
  <si>
    <t>Australia</t>
  </si>
  <si>
    <t>Great Britain</t>
  </si>
  <si>
    <t>Quarter Total</t>
  </si>
  <si>
    <t>Reorder?</t>
  </si>
  <si>
    <t>Splash Web-Site</t>
  </si>
  <si>
    <t>AGE</t>
  </si>
  <si>
    <t>Average 12 year olds</t>
  </si>
  <si>
    <t>Average 13+</t>
  </si>
  <si>
    <t>Curve</t>
  </si>
  <si>
    <t>Smith, Mary</t>
  </si>
  <si>
    <t>Jones, Tom</t>
  </si>
  <si>
    <t>Black, Eve</t>
  </si>
  <si>
    <t>White, Joan</t>
  </si>
  <si>
    <t>Jones, Peter</t>
  </si>
  <si>
    <t>Blaskic, Ann</t>
  </si>
  <si>
    <t>Cooker, Betty</t>
  </si>
  <si>
    <t>Stephan, Chris</t>
  </si>
  <si>
    <t>Boyer, Patti</t>
  </si>
  <si>
    <t>Engle, Sam</t>
  </si>
  <si>
    <t>Firms, Sam</t>
  </si>
  <si>
    <t>Plesah, Evelyn</t>
  </si>
  <si>
    <t>Brown, Jerry</t>
  </si>
  <si>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</si>
  <si>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</si>
  <si>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</si>
  <si>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</si>
  <si>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</si>
  <si>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</si>
  <si>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</si>
  <si>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</si>
  <si>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Florida</t>
  </si>
  <si>
    <t>Georgia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</si>
  <si>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</si>
  <si>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</si>
  <si>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</si>
  <si>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</si>
  <si>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</si>
  <si>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</si>
  <si>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</si>
  <si>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</si>
  <si>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</si>
  <si>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</si>
  <si>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</si>
  <si>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</si>
  <si>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</si>
  <si>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</si>
  <si>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</si>
  <si>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</si>
  <si>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</si>
  <si>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</si>
  <si>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</si>
  <si>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</si>
  <si>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</si>
  <si>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</si>
  <si>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</si>
  <si>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</si>
  <si>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</si>
  <si>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</si>
  <si>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</si>
  <si>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</si>
  <si>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</si>
  <si>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</si>
  <si>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</si>
  <si>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</si>
  <si>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</si>
  <si>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</si>
  <si>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</si>
  <si>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</si>
  <si>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</si>
  <si>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</si>
  <si>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</si>
  <si>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</si>
  <si>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STATES</t>
  </si>
  <si>
    <t>JAN</t>
  </si>
  <si>
    <t>FEB</t>
  </si>
  <si>
    <t>MAR</t>
  </si>
  <si>
    <t>APR</t>
  </si>
  <si>
    <t>MAY</t>
  </si>
  <si>
    <t>JUN</t>
  </si>
  <si>
    <t>AVG</t>
  </si>
  <si>
    <t>MAX</t>
  </si>
  <si>
    <t>MIN</t>
  </si>
  <si>
    <t>Nails</t>
  </si>
  <si>
    <t>Screws</t>
  </si>
  <si>
    <t>Hammers</t>
  </si>
  <si>
    <t>Drills</t>
  </si>
  <si>
    <t>ITEMS</t>
  </si>
  <si>
    <t>Average test scores for 9/7/2016</t>
  </si>
  <si>
    <t>Average test scores for 9/14/2016</t>
  </si>
  <si>
    <t>910 Birch Lane</t>
  </si>
  <si>
    <t>34 State Street</t>
  </si>
  <si>
    <t>122 Pine Court</t>
  </si>
  <si>
    <t>868 Juniper Ave</t>
  </si>
  <si>
    <t>3223 Park Avenue</t>
  </si>
  <si>
    <t>345 Jamestown</t>
  </si>
  <si>
    <t>455 Pickle</t>
  </si>
  <si>
    <t>455 Lincoln Court</t>
  </si>
  <si>
    <t>45 Wabash Avenue</t>
  </si>
  <si>
    <t xml:space="preserve">34 100 West </t>
  </si>
  <si>
    <t>1123 Craqbapple Lane</t>
  </si>
  <si>
    <t>Portage</t>
  </si>
  <si>
    <t>Vapaaraiso</t>
  </si>
  <si>
    <t>Chesterton</t>
  </si>
  <si>
    <t>Teresa Repasz</t>
  </si>
  <si>
    <t>Rosemary Thorpe</t>
  </si>
  <si>
    <t>Joseph Cheney</t>
  </si>
  <si>
    <t>Rosalinda Cantu</t>
  </si>
  <si>
    <t>Marcus Asmus</t>
  </si>
  <si>
    <t>Nicole Ferris</t>
  </si>
  <si>
    <t>Barry Hall</t>
  </si>
  <si>
    <t>Doris Long</t>
  </si>
  <si>
    <t>Susan Arpad</t>
  </si>
  <si>
    <t>Emily Geer</t>
  </si>
  <si>
    <t>Emily McNutt</t>
  </si>
  <si>
    <t>Average test scores for 11/16/2016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</si>
</sst>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09]d\-mmm\-yy;@"/>
    <numFmt numFmtId="165" formatCode="&quot;$&quot;#,##0.00"/>
  </numFmts>
  <fonts count="9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4"/>
      <name val="Arial"/>
      <family val="2"/>
    </font>
    <font>
      <i/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/>
    <xf numFmtId="0" fontId="2" fillId="0" borderId="1" xfId="0" applyFont="1" applyBorder="1"/>
    <xf numFmtId="164" fontId="2" fillId="0" borderId="1" xfId="0" applyNumberFormat="1" applyFont="1" applyBorder="1"/>
    <xf numFmtId="0" fontId="3" fillId="0" borderId="1" xfId="0" applyFont="1" applyBorder="1"/>
    <xf numFmtId="0" fontId="4" fillId="0" borderId="0" xfId="0" applyFont="1"/>
    <xf numFmtId="164" fontId="4" fillId="0" borderId="0" xfId="0" applyNumberFormat="1" applyFont="1"/>
    <xf numFmtId="0" fontId="5" fillId="0" borderId="0" xfId="0" applyFont="1"/>
    <xf numFmtId="0" fontId="6" fillId="0" borderId="0" xfId="0" applyFont="1"/>
    <xf numFmtId="0" fontId="2" fillId="0" borderId="2" xfId="0" applyFont="1" applyBorder="1"/>
    <xf numFmtId="0" fontId="0" fillId="0" borderId="2" xfId="0" applyBorder="1" applyAlignment="1">
      <alignment horizontal="right"/>
    </xf>
    <xf numFmtId="165" fontId="0" fillId="0" borderId="0" xfId="0" applyNumberFormat="1"/>
    <xf numFmtId="4" fontId="0" fillId="0" borderId="0" xfId="0" applyNumberFormat="1"/>
    <xf numFmtId="0" fontId="0" fillId="0" borderId="3" xfId="0" applyBorder="1"/>
    <xf numFmtId="165" fontId="0" fillId="0" borderId="3" xfId="0" applyNumberFormat="1" applyBorder="1"/>
    <xf numFmtId="0" fontId="1" fillId="0" borderId="0" xfId="0" applyFont="1"/>
    <xf numFmtId="14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20FD4398-6EDF-416F-B781-03A130965AF7}" type="doc">
      <dgm:prSet loTypeId="urn:microsoft.com/office/officeart/2005/8/layout/process1" loCatId="process" qsTypeId="urn:microsoft.com/office/officeart/2005/8/quickstyle/simple1" qsCatId="simple" csTypeId="urn:microsoft.com/office/officeart/2005/8/colors/accent1_2" csCatId="accent1" phldr="1"/>
      <dgm:spPr/>
      <dgm:t>
        <a:bodyPr/>
        <a:lstStyle/>
        <a:p>
          <a:endParaRPr lang="en-US"/>
        </a:p>
      </dgm:t>
    </dgm:pt>
    <dgm:pt modelId="{6ADDFECA-62BB-41E0-AA53-EF4749C63FDD}">
      <dgm:prSet phldrT="[Text]"/>
      <dgm:spPr/>
      <dgm:t>
        <a:bodyPr/>
        <a:lstStyle/>
        <a:p>
          <a:r>
            <a:rPr lang="en-US"/>
            <a:t>Word</a:t>
          </a:r>
        </a:p>
      </dgm:t>
    </dgm:pt>
    <dgm:pt modelId="{D1F8BEF1-F79D-4BF6-947F-DFD862CAE8DA}" type="parTrans" cxnId="{B9EC3595-5882-4C55-826F-8ED2AADFCDCA}">
      <dgm:prSet/>
      <dgm:spPr/>
      <dgm:t>
        <a:bodyPr/>
        <a:lstStyle/>
        <a:p>
          <a:endParaRPr lang="en-US"/>
        </a:p>
      </dgm:t>
    </dgm:pt>
    <dgm:pt modelId="{85E1DD55-59BA-455F-8504-CAF229075CFE}" type="sibTrans" cxnId="{B9EC3595-5882-4C55-826F-8ED2AADFCDCA}">
      <dgm:prSet/>
      <dgm:spPr/>
      <dgm:t>
        <a:bodyPr/>
        <a:lstStyle/>
        <a:p>
          <a:endParaRPr lang="en-US"/>
        </a:p>
      </dgm:t>
    </dgm:pt>
    <dgm:pt modelId="{69C5C9D7-74B0-46C9-AE45-B60AB49F723C}">
      <dgm:prSet phldrT="[Text]"/>
      <dgm:spPr/>
      <dgm:t>
        <a:bodyPr/>
        <a:lstStyle/>
        <a:p>
          <a:r>
            <a:rPr lang="en-US"/>
            <a:t>Powerpoint</a:t>
          </a:r>
        </a:p>
      </dgm:t>
    </dgm:pt>
    <dgm:pt modelId="{5C406651-1697-4CB8-9348-7DA9DE921710}" type="parTrans" cxnId="{5E31EE5C-99AB-4DA6-B5DB-39EB3BCA324D}">
      <dgm:prSet/>
      <dgm:spPr/>
      <dgm:t>
        <a:bodyPr/>
        <a:lstStyle/>
        <a:p>
          <a:endParaRPr lang="en-US"/>
        </a:p>
      </dgm:t>
    </dgm:pt>
    <dgm:pt modelId="{7BECA8F4-A128-426C-BAB5-558C33018FB2}" type="sibTrans" cxnId="{5E31EE5C-99AB-4DA6-B5DB-39EB3BCA324D}">
      <dgm:prSet/>
      <dgm:spPr/>
      <dgm:t>
        <a:bodyPr/>
        <a:lstStyle/>
        <a:p>
          <a:endParaRPr lang="en-US"/>
        </a:p>
      </dgm:t>
    </dgm:pt>
    <dgm:pt modelId="{CCEAB330-5CCA-4364-B41F-6848F23DD481}">
      <dgm:prSet phldrT="[Text]"/>
      <dgm:spPr/>
      <dgm:t>
        <a:bodyPr/>
        <a:lstStyle/>
        <a:p>
          <a:r>
            <a:rPr lang="en-US"/>
            <a:t>Excel</a:t>
          </a:r>
        </a:p>
      </dgm:t>
    </dgm:pt>
    <dgm:pt modelId="{DDA6C4EC-1DF7-46B6-AD0E-C94BF0F9922D}" type="parTrans" cxnId="{2125EC49-2C88-45D7-9637-2A97590137D5}">
      <dgm:prSet/>
      <dgm:spPr/>
      <dgm:t>
        <a:bodyPr/>
        <a:lstStyle/>
        <a:p>
          <a:endParaRPr lang="en-US"/>
        </a:p>
      </dgm:t>
    </dgm:pt>
    <dgm:pt modelId="{74ADF587-2705-4488-B2B7-A4932E1CD228}" type="sibTrans" cxnId="{2125EC49-2C88-45D7-9637-2A97590137D5}">
      <dgm:prSet/>
      <dgm:spPr/>
      <dgm:t>
        <a:bodyPr/>
        <a:lstStyle/>
        <a:p>
          <a:endParaRPr lang="en-US"/>
        </a:p>
      </dgm:t>
    </dgm:pt>
    <dgm:pt modelId="{794562BB-AE2F-4239-A713-93CEB4128227}" type="pres">
      <dgm:prSet presAssocID="{20FD4398-6EDF-416F-B781-03A130965AF7}" presName="Name0" presStyleCnt="0">
        <dgm:presLayoutVars>
          <dgm:dir/>
          <dgm:resizeHandles val="exact"/>
        </dgm:presLayoutVars>
      </dgm:prSet>
      <dgm:spPr/>
      <dgm:t>
        <a:bodyPr/>
        <a:lstStyle/>
        <a:p>
          <a:endParaRPr lang="en-US"/>
        </a:p>
      </dgm:t>
    </dgm:pt>
    <dgm:pt modelId="{94720C00-EFB7-4B17-B43C-19F6890522C4}" type="pres">
      <dgm:prSet presAssocID="{6ADDFECA-62BB-41E0-AA53-EF4749C63FDD}" presName="node" presStyleLbl="node1" presStyleIdx="0" presStyleCnt="3">
        <dgm:presLayoutVars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184E129A-77EA-45D3-AB8C-7418D45330F8}" type="pres">
      <dgm:prSet presAssocID="{85E1DD55-59BA-455F-8504-CAF229075CFE}" presName="sibTrans" presStyleLbl="sibTrans2D1" presStyleIdx="0" presStyleCnt="2"/>
      <dgm:spPr/>
      <dgm:t>
        <a:bodyPr/>
        <a:lstStyle/>
        <a:p>
          <a:endParaRPr lang="en-US"/>
        </a:p>
      </dgm:t>
    </dgm:pt>
    <dgm:pt modelId="{3A944A6D-A86A-4CD7-B9C0-950CF8C0E4E1}" type="pres">
      <dgm:prSet presAssocID="{85E1DD55-59BA-455F-8504-CAF229075CFE}" presName="connectorText" presStyleLbl="sibTrans2D1" presStyleIdx="0" presStyleCnt="2"/>
      <dgm:spPr/>
      <dgm:t>
        <a:bodyPr/>
        <a:lstStyle/>
        <a:p>
          <a:endParaRPr lang="en-US"/>
        </a:p>
      </dgm:t>
    </dgm:pt>
    <dgm:pt modelId="{EB1F2949-2A1B-431A-8196-B7BE6AACF43F}" type="pres">
      <dgm:prSet presAssocID="{69C5C9D7-74B0-46C9-AE45-B60AB49F723C}" presName="node" presStyleLbl="node1" presStyleIdx="1" presStyleCnt="3">
        <dgm:presLayoutVars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DF294027-CCA2-44F3-B177-809371E0DD2D}" type="pres">
      <dgm:prSet presAssocID="{7BECA8F4-A128-426C-BAB5-558C33018FB2}" presName="sibTrans" presStyleLbl="sibTrans2D1" presStyleIdx="1" presStyleCnt="2"/>
      <dgm:spPr/>
      <dgm:t>
        <a:bodyPr/>
        <a:lstStyle/>
        <a:p>
          <a:endParaRPr lang="en-US"/>
        </a:p>
      </dgm:t>
    </dgm:pt>
    <dgm:pt modelId="{572DDB4A-CB5C-473F-8244-8372E1183A8B}" type="pres">
      <dgm:prSet presAssocID="{7BECA8F4-A128-426C-BAB5-558C33018FB2}" presName="connectorText" presStyleLbl="sibTrans2D1" presStyleIdx="1" presStyleCnt="2"/>
      <dgm:spPr/>
      <dgm:t>
        <a:bodyPr/>
        <a:lstStyle/>
        <a:p>
          <a:endParaRPr lang="en-US"/>
        </a:p>
      </dgm:t>
    </dgm:pt>
    <dgm:pt modelId="{63432076-6772-483C-AC3E-29FF95B879BF}" type="pres">
      <dgm:prSet presAssocID="{CCEAB330-5CCA-4364-B41F-6848F23DD481}" presName="node" presStyleLbl="node1" presStyleIdx="2" presStyleCnt="3">
        <dgm:presLayoutVars>
          <dgm:bulletEnabled val="1"/>
        </dgm:presLayoutVars>
      </dgm:prSet>
      <dgm:spPr/>
      <dgm:t>
        <a:bodyPr/>
        <a:lstStyle/>
        <a:p>
          <a:endParaRPr lang="en-US"/>
        </a:p>
      </dgm:t>
    </dgm:pt>
  </dgm:ptLst>
  <dgm:cxnLst>
    <dgm:cxn modelId="{2125EC49-2C88-45D7-9637-2A97590137D5}" srcId="{20FD4398-6EDF-416F-B781-03A130965AF7}" destId="{CCEAB330-5CCA-4364-B41F-6848F23DD481}" srcOrd="2" destOrd="0" parTransId="{DDA6C4EC-1DF7-46B6-AD0E-C94BF0F9922D}" sibTransId="{74ADF587-2705-4488-B2B7-A4932E1CD228}"/>
    <dgm:cxn modelId="{BBDBC620-7D9D-4F96-864C-08656415873E}" type="presOf" srcId="{85E1DD55-59BA-455F-8504-CAF229075CFE}" destId="{184E129A-77EA-45D3-AB8C-7418D45330F8}" srcOrd="0" destOrd="0" presId="urn:microsoft.com/office/officeart/2005/8/layout/process1"/>
    <dgm:cxn modelId="{5E31EE5C-99AB-4DA6-B5DB-39EB3BCA324D}" srcId="{20FD4398-6EDF-416F-B781-03A130965AF7}" destId="{69C5C9D7-74B0-46C9-AE45-B60AB49F723C}" srcOrd="1" destOrd="0" parTransId="{5C406651-1697-4CB8-9348-7DA9DE921710}" sibTransId="{7BECA8F4-A128-426C-BAB5-558C33018FB2}"/>
    <dgm:cxn modelId="{C7A6D850-F7D5-4E0C-983D-B6552F3DC89B}" type="presOf" srcId="{6ADDFECA-62BB-41E0-AA53-EF4749C63FDD}" destId="{94720C00-EFB7-4B17-B43C-19F6890522C4}" srcOrd="0" destOrd="0" presId="urn:microsoft.com/office/officeart/2005/8/layout/process1"/>
    <dgm:cxn modelId="{775D261D-88CE-42D2-A307-EBB7C3B505B7}" type="presOf" srcId="{7BECA8F4-A128-426C-BAB5-558C33018FB2}" destId="{DF294027-CCA2-44F3-B177-809371E0DD2D}" srcOrd="0" destOrd="0" presId="urn:microsoft.com/office/officeart/2005/8/layout/process1"/>
    <dgm:cxn modelId="{53398E89-2B98-4038-A2EB-0F3761B98A7F}" type="presOf" srcId="{7BECA8F4-A128-426C-BAB5-558C33018FB2}" destId="{572DDB4A-CB5C-473F-8244-8372E1183A8B}" srcOrd="1" destOrd="0" presId="urn:microsoft.com/office/officeart/2005/8/layout/process1"/>
    <dgm:cxn modelId="{1D1B0E2B-8A75-4C67-AF2E-36D11B99482E}" type="presOf" srcId="{69C5C9D7-74B0-46C9-AE45-B60AB49F723C}" destId="{EB1F2949-2A1B-431A-8196-B7BE6AACF43F}" srcOrd="0" destOrd="0" presId="urn:microsoft.com/office/officeart/2005/8/layout/process1"/>
    <dgm:cxn modelId="{B9EC3595-5882-4C55-826F-8ED2AADFCDCA}" srcId="{20FD4398-6EDF-416F-B781-03A130965AF7}" destId="{6ADDFECA-62BB-41E0-AA53-EF4749C63FDD}" srcOrd="0" destOrd="0" parTransId="{D1F8BEF1-F79D-4BF6-947F-DFD862CAE8DA}" sibTransId="{85E1DD55-59BA-455F-8504-CAF229075CFE}"/>
    <dgm:cxn modelId="{137910CD-BD53-45C1-ACEA-F69FC82D1EC2}" type="presOf" srcId="{85E1DD55-59BA-455F-8504-CAF229075CFE}" destId="{3A944A6D-A86A-4CD7-B9C0-950CF8C0E4E1}" srcOrd="1" destOrd="0" presId="urn:microsoft.com/office/officeart/2005/8/layout/process1"/>
    <dgm:cxn modelId="{C5A0693E-CAC6-4860-A202-CBA0B7256E30}" type="presOf" srcId="{20FD4398-6EDF-416F-B781-03A130965AF7}" destId="{794562BB-AE2F-4239-A713-93CEB4128227}" srcOrd="0" destOrd="0" presId="urn:microsoft.com/office/officeart/2005/8/layout/process1"/>
    <dgm:cxn modelId="{BF7E4DB5-40CF-42FC-8FAE-9A7030064E10}" type="presOf" srcId="{CCEAB330-5CCA-4364-B41F-6848F23DD481}" destId="{63432076-6772-483C-AC3E-29FF95B879BF}" srcOrd="0" destOrd="0" presId="urn:microsoft.com/office/officeart/2005/8/layout/process1"/>
    <dgm:cxn modelId="{1D6F9A35-43EA-4B28-8712-D3256033E1C5}" type="presParOf" srcId="{794562BB-AE2F-4239-A713-93CEB4128227}" destId="{94720C00-EFB7-4B17-B43C-19F6890522C4}" srcOrd="0" destOrd="0" presId="urn:microsoft.com/office/officeart/2005/8/layout/process1"/>
    <dgm:cxn modelId="{6ADE5407-8A9F-44B2-8AD6-A5EDEEDA659B}" type="presParOf" srcId="{794562BB-AE2F-4239-A713-93CEB4128227}" destId="{184E129A-77EA-45D3-AB8C-7418D45330F8}" srcOrd="1" destOrd="0" presId="urn:microsoft.com/office/officeart/2005/8/layout/process1"/>
    <dgm:cxn modelId="{0E0310D2-CC8B-4110-840D-89A3F09AB0D8}" type="presParOf" srcId="{184E129A-77EA-45D3-AB8C-7418D45330F8}" destId="{3A944A6D-A86A-4CD7-B9C0-950CF8C0E4E1}" srcOrd="0" destOrd="0" presId="urn:microsoft.com/office/officeart/2005/8/layout/process1"/>
    <dgm:cxn modelId="{809CBE7E-263E-4616-9F20-0C936548FA96}" type="presParOf" srcId="{794562BB-AE2F-4239-A713-93CEB4128227}" destId="{EB1F2949-2A1B-431A-8196-B7BE6AACF43F}" srcOrd="2" destOrd="0" presId="urn:microsoft.com/office/officeart/2005/8/layout/process1"/>
    <dgm:cxn modelId="{95C2A492-AC3E-4845-AC48-9397D0AA3093}" type="presParOf" srcId="{794562BB-AE2F-4239-A713-93CEB4128227}" destId="{DF294027-CCA2-44F3-B177-809371E0DD2D}" srcOrd="3" destOrd="0" presId="urn:microsoft.com/office/officeart/2005/8/layout/process1"/>
    <dgm:cxn modelId="{0CB59942-0607-46B3-A7AC-A8C6ECE45B79}" type="presParOf" srcId="{DF294027-CCA2-44F3-B177-809371E0DD2D}" destId="{572DDB4A-CB5C-473F-8244-8372E1183A8B}" srcOrd="0" destOrd="0" presId="urn:microsoft.com/office/officeart/2005/8/layout/process1"/>
    <dgm:cxn modelId="{399EB71B-E3E4-4787-90D4-C84092AEBA52}" type="presParOf" srcId="{794562BB-AE2F-4239-A713-93CEB4128227}" destId="{63432076-6772-483C-AC3E-29FF95B879BF}" srcOrd="4" destOrd="0" presId="urn:microsoft.com/office/officeart/2005/8/layout/process1"/>
  </dgm:cxnLst>
  <dgm:bg/>
  <dgm:whole/>
  <dgm:extLst>
    <a:ext uri="http://schemas.microsoft.com/office/drawing/2008/diagram">
      <dsp:dataModelExt xmlns:dsp="http://schemas.microsoft.com/office/drawing/2008/diagram" relId="rId5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process1">
  <dgm:title val=""/>
  <dgm:desc val=""/>
  <dgm:catLst>
    <dgm:cat type="process" pri="1000"/>
    <dgm:cat type="convert" pri="15000"/>
  </dgm:catLst>
  <dgm:sampData useDef="1">
    <dgm:dataModel>
      <dgm:ptLst/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3" srcId="0" destId="1" srcOrd="0" destOrd="0"/>
        <dgm:cxn modelId="4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</dgm:cxnLst>
      <dgm:bg/>
      <dgm:whole/>
    </dgm:dataModel>
  </dgm:clrData>
  <dgm:layoutNode name="Name0">
    <dgm:varLst>
      <dgm:dir/>
      <dgm:resizeHandles val="exact"/>
    </dgm:varLst>
    <dgm:choose name="Name1">
      <dgm:if name="Name2" func="var" arg="dir" op="equ" val="norm">
        <dgm:alg type="lin"/>
      </dgm:if>
      <dgm:else name="Name3">
        <dgm:alg type="lin">
          <dgm:param type="linDir" val="fromR"/>
        </dgm:alg>
      </dgm:else>
    </dgm:choose>
    <dgm:shape xmlns:r="http://schemas.openxmlformats.org/officeDocument/2006/relationships" r:blip="">
      <dgm:adjLst/>
    </dgm:shape>
    <dgm:presOf/>
    <dgm:constrLst>
      <dgm:constr type="w" for="ch" ptType="node" refType="w"/>
      <dgm:constr type="h" for="ch" ptType="node" op="equ"/>
      <dgm:constr type="primFontSz" for="ch" ptType="node" op="equ" val="65"/>
      <dgm:constr type="w" for="ch" ptType="sibTrans" refType="w" refFor="ch" refPtType="node" op="equ" fact="0.4"/>
      <dgm:constr type="h" for="ch" ptType="sibTrans" op="equ"/>
      <dgm:constr type="primFontSz" for="des" forName="connectorText" op="equ" val="55"/>
      <dgm:constr type="primFontSz" for="des" forName="connectorText" refType="primFontSz" refFor="ch" refPtType="node" op="lte" fact="0.8"/>
    </dgm:constrLst>
    <dgm:ruleLst/>
    <dgm:forEach name="nodesForEach" axis="ch" ptType="node">
      <dgm:layoutNode name="node">
        <dgm:varLst>
          <dgm:bulletEnabled val="1"/>
        </dgm:varLst>
        <dgm:alg type="tx"/>
        <dgm:shape xmlns:r="http://schemas.openxmlformats.org/officeDocument/2006/relationships" type="roundRect" r:blip="">
          <dgm:adjLst>
            <dgm:adj idx="1" val="0.1"/>
          </dgm:adjLst>
        </dgm:shape>
        <dgm:presOf axis="desOrSelf" ptType="node"/>
        <dgm:constrLst>
          <dgm:constr type="h" refType="w" fact="0.6"/>
          <dgm:constr type="tMarg" refType="primFontSz" fact="0.3"/>
          <dgm:constr type="bMarg" refType="primFontSz" fact="0.3"/>
          <dgm:constr type="lMarg" refType="primFontSz" fact="0.3"/>
          <dgm:constr type="rMarg" refType="primFontSz" fact="0.3"/>
        </dgm:constrLst>
        <dgm:ruleLst>
          <dgm:rule type="primFontSz" val="18" fact="NaN" max="NaN"/>
          <dgm:rule type="h" val="NaN" fact="1.5" max="NaN"/>
          <dgm:rule type="primFontSz" val="5" fact="NaN" max="NaN"/>
          <dgm:rule type="h" val="INF" fact="NaN" max="NaN"/>
        </dgm:ruleLst>
      </dgm:layoutNode>
      <dgm:forEach name="sibTransForEach" axis="followSib" ptType="sibTrans" cnt="1">
        <dgm:layoutNode name="sibTrans">
          <dgm:alg type="conn">
            <dgm:param type="begPts" val="auto"/>
            <dgm:param type="endPts" val="auto"/>
          </dgm:alg>
          <dgm:shape xmlns:r="http://schemas.openxmlformats.org/officeDocument/2006/relationships" type="conn" r:blip="">
            <dgm:adjLst/>
          </dgm:shape>
          <dgm:presOf axis="self"/>
          <dgm:constrLst>
            <dgm:constr type="h" refType="w" fact="0.62"/>
            <dgm:constr type="connDist"/>
            <dgm:constr type="begPad" refType="connDist" fact="0.25"/>
            <dgm:constr type="endPad" refType="connDist" fact="0.22"/>
          </dgm:constrLst>
          <dgm:ruleLst/>
          <dgm:layoutNode name="connectorText">
            <dgm:alg type="tx">
              <dgm:param type="autoTxRot" val="grav"/>
            </dgm:alg>
            <dgm:shape xmlns:r="http://schemas.openxmlformats.org/officeDocument/2006/relationships" type="conn" r:blip="" hideGeom="1">
              <dgm:adjLst/>
            </dgm:shape>
            <dgm:presOf axis="self"/>
            <dgm:constrLst>
              <dgm:constr type="lMarg"/>
              <dgm:constr type="rMarg"/>
              <dgm:constr type="tMarg"/>
              <dgm:constr type="bMarg"/>
            </dgm:constrLst>
            <dgm:ruleLst>
              <dgm:rule type="primFontSz" val="5" fact="NaN" max="NaN"/>
            </dgm:ruleLst>
          </dgm:layoutNode>
        </dgm:layoutNode>
      </dgm:forEach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diagramQuickStyle" Target="../diagrams/quickStyle1.xml"/><Relationship Id="rId2" Type="http://schemas.openxmlformats.org/officeDocument/2006/relationships/diagramLayout" Target="../diagrams/layout1.xml"/><Relationship Id="rId1" Type="http://schemas.openxmlformats.org/officeDocument/2006/relationships/diagramData" Target="../diagrams/data1.xml"/><Relationship Id="rId5" Type="http://schemas.microsoft.com/office/2007/relationships/diagramDrawing" Target="../diagrams/drawing1.xml"/><Relationship Id="rId4" Type="http://schemas.openxmlformats.org/officeDocument/2006/relationships/diagramColors" Target="../diagrams/colors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323850</xdr:colOff>
      <xdr:row>3</xdr:row>
      <xdr:rowOff>138112</xdr:rowOff>
    </xdr:from>
    <xdr:to>
      <xdr:col>19</xdr:col>
      <xdr:colOff>19050</xdr:colOff>
      <xdr:row>20</xdr:row>
      <xdr:rowOff>33337</xdr:rowOff>
    </xdr:to>
    <xdr:graphicFrame macro="">
      <xdr:nvGraphicFramePr>
        <xdr:cNvPr id="2" name="Diagram 1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R18"/>
  <sheetViews>
    <sheetView tabSelected="1" workbookViewId="0"/>
  </sheetViews>
  <sheetFormatPr defaultRowHeight="12.75" x14ac:dyDescent="0.2"/>
  <cols>
    <col min="1" max="1" width="25.28515625" bestFit="1" customWidth="1"/>
    <col min="2" max="2" width="12.42578125" customWidth="1"/>
    <col min="8" max="8" width="10.5703125" customWidth="1"/>
  </cols>
  <sheetData>
    <row r="1" spans="1:18" x14ac:dyDescent="0.2">
      <c r="A1" s="1" t="s">
        <v>0</v>
      </c>
      <c r="B1" s="1" t="s">
        <v>121</v>
      </c>
      <c r="C1" s="16">
        <v>42620</v>
      </c>
      <c r="D1" s="16"/>
      <c r="E1" s="16"/>
      <c r="F1" s="16"/>
      <c r="G1" s="16"/>
      <c r="H1" s="16"/>
      <c r="I1" s="16"/>
      <c r="J1" s="16"/>
      <c r="K1" s="16"/>
      <c r="L1" s="16"/>
      <c r="M1" s="16"/>
      <c r="N1" s="15"/>
      <c r="O1" s="15"/>
      <c r="P1" s="15"/>
      <c r="Q1" s="15"/>
      <c r="R1" s="15"/>
    </row>
    <row r="2" spans="1:18" x14ac:dyDescent="0.2">
      <c r="A2" t="s">
        <v>125</v>
      </c>
      <c r="B2">
        <v>12</v>
      </c>
      <c r="C2">
        <v>90</v>
      </c>
      <c r="D2">
        <v>90</v>
      </c>
      <c r="E2">
        <v>97</v>
      </c>
      <c r="F2">
        <v>88</v>
      </c>
      <c r="G2">
        <v>79</v>
      </c>
      <c r="H2" s="15">
        <v>85</v>
      </c>
      <c r="I2" s="15">
        <v>100</v>
      </c>
      <c r="J2" s="15">
        <v>92</v>
      </c>
      <c r="K2" s="15">
        <v>95</v>
      </c>
      <c r="L2" s="15">
        <v>91</v>
      </c>
      <c r="M2" s="15">
        <v>88</v>
      </c>
    </row>
    <row r="3" spans="1:18" x14ac:dyDescent="0.2">
      <c r="A3" t="s">
        <v>126</v>
      </c>
      <c r="B3">
        <v>12</v>
      </c>
      <c r="C3">
        <v>75</v>
      </c>
      <c r="D3">
        <v>90</v>
      </c>
      <c r="E3">
        <v>85</v>
      </c>
      <c r="F3">
        <v>89</v>
      </c>
      <c r="G3">
        <v>100</v>
      </c>
      <c r="H3" s="15">
        <v>90</v>
      </c>
      <c r="I3" s="15">
        <v>100</v>
      </c>
      <c r="J3" s="15">
        <v>100</v>
      </c>
      <c r="K3" s="15">
        <v>95</v>
      </c>
      <c r="L3" s="15">
        <v>92</v>
      </c>
      <c r="M3" s="15">
        <v>90</v>
      </c>
    </row>
    <row r="4" spans="1:18" x14ac:dyDescent="0.2">
      <c r="A4" t="s">
        <v>127</v>
      </c>
      <c r="B4">
        <v>12</v>
      </c>
      <c r="C4">
        <v>90</v>
      </c>
      <c r="D4">
        <v>90</v>
      </c>
      <c r="E4">
        <v>97</v>
      </c>
      <c r="F4">
        <v>86</v>
      </c>
      <c r="G4">
        <v>0</v>
      </c>
      <c r="H4" s="15">
        <v>90</v>
      </c>
      <c r="I4" s="15">
        <v>99</v>
      </c>
      <c r="J4" s="15">
        <v>100</v>
      </c>
      <c r="K4" s="15">
        <v>99</v>
      </c>
      <c r="L4" s="15">
        <v>92</v>
      </c>
      <c r="M4" s="15">
        <v>90</v>
      </c>
    </row>
    <row r="5" spans="1:18" x14ac:dyDescent="0.2">
      <c r="A5" t="s">
        <v>128</v>
      </c>
      <c r="B5">
        <v>13</v>
      </c>
      <c r="C5">
        <v>98</v>
      </c>
      <c r="D5">
        <v>80</v>
      </c>
      <c r="E5">
        <v>97</v>
      </c>
      <c r="F5">
        <v>90</v>
      </c>
      <c r="G5">
        <v>100</v>
      </c>
      <c r="H5" s="15">
        <v>90</v>
      </c>
      <c r="I5" s="15">
        <v>99</v>
      </c>
      <c r="J5" s="15">
        <v>65</v>
      </c>
      <c r="K5" s="15">
        <v>99</v>
      </c>
      <c r="L5" s="15">
        <v>92</v>
      </c>
      <c r="M5" s="15">
        <v>90</v>
      </c>
    </row>
    <row r="6" spans="1:18" x14ac:dyDescent="0.2">
      <c r="A6" t="s">
        <v>129</v>
      </c>
      <c r="B6">
        <v>13</v>
      </c>
      <c r="C6">
        <v>100</v>
      </c>
      <c r="D6">
        <v>0</v>
      </c>
      <c r="E6">
        <v>97</v>
      </c>
      <c r="F6">
        <v>90</v>
      </c>
      <c r="G6">
        <v>100</v>
      </c>
      <c r="H6" s="15">
        <v>90</v>
      </c>
      <c r="I6" s="15">
        <v>99</v>
      </c>
      <c r="J6" s="15">
        <v>65</v>
      </c>
      <c r="K6" s="15">
        <v>98</v>
      </c>
      <c r="L6" s="15">
        <v>100</v>
      </c>
      <c r="M6" s="15">
        <v>99</v>
      </c>
    </row>
    <row r="7" spans="1:18" x14ac:dyDescent="0.2">
      <c r="A7" t="s">
        <v>130</v>
      </c>
      <c r="B7">
        <v>13</v>
      </c>
      <c r="C7">
        <v>90</v>
      </c>
      <c r="D7">
        <v>90</v>
      </c>
      <c r="E7">
        <v>88</v>
      </c>
      <c r="F7">
        <v>88</v>
      </c>
      <c r="G7">
        <v>90</v>
      </c>
      <c r="H7" s="15">
        <v>99</v>
      </c>
      <c r="I7" s="15">
        <v>99</v>
      </c>
      <c r="J7" s="15">
        <v>100</v>
      </c>
      <c r="K7" s="15">
        <v>98</v>
      </c>
      <c r="L7" s="15">
        <v>80</v>
      </c>
      <c r="M7" s="15">
        <v>98</v>
      </c>
    </row>
    <row r="8" spans="1:18" x14ac:dyDescent="0.2">
      <c r="A8" t="s">
        <v>131</v>
      </c>
      <c r="B8">
        <v>15</v>
      </c>
      <c r="C8">
        <v>75</v>
      </c>
      <c r="D8">
        <v>75</v>
      </c>
      <c r="E8">
        <v>0</v>
      </c>
      <c r="F8">
        <v>88</v>
      </c>
      <c r="G8">
        <v>90</v>
      </c>
      <c r="H8" s="15">
        <v>99</v>
      </c>
      <c r="I8" s="15">
        <v>99</v>
      </c>
      <c r="J8" s="15">
        <v>100</v>
      </c>
      <c r="K8" s="15">
        <v>78</v>
      </c>
      <c r="L8" s="15">
        <v>70</v>
      </c>
      <c r="M8" s="15">
        <v>97</v>
      </c>
    </row>
    <row r="9" spans="1:18" x14ac:dyDescent="0.2">
      <c r="A9" t="s">
        <v>132</v>
      </c>
      <c r="B9">
        <v>12</v>
      </c>
      <c r="C9">
        <v>90</v>
      </c>
      <c r="D9">
        <v>90</v>
      </c>
      <c r="E9">
        <v>95</v>
      </c>
      <c r="F9">
        <v>88</v>
      </c>
      <c r="G9">
        <v>90</v>
      </c>
      <c r="H9" s="15">
        <v>98</v>
      </c>
      <c r="I9" s="15">
        <v>99</v>
      </c>
      <c r="J9" s="15">
        <v>90</v>
      </c>
      <c r="K9" s="15">
        <v>99</v>
      </c>
      <c r="L9" s="15">
        <v>60</v>
      </c>
      <c r="M9" s="15">
        <v>100</v>
      </c>
    </row>
    <row r="10" spans="1:18" x14ac:dyDescent="0.2">
      <c r="A10" t="s">
        <v>133</v>
      </c>
      <c r="B10">
        <v>12</v>
      </c>
      <c r="C10">
        <v>90</v>
      </c>
      <c r="D10">
        <v>90</v>
      </c>
      <c r="E10">
        <v>97</v>
      </c>
      <c r="F10">
        <v>90</v>
      </c>
      <c r="G10">
        <v>90</v>
      </c>
      <c r="H10" s="15">
        <v>97</v>
      </c>
      <c r="I10" s="15">
        <v>99</v>
      </c>
      <c r="J10" s="15">
        <v>55</v>
      </c>
      <c r="K10" s="15">
        <v>99</v>
      </c>
      <c r="L10" s="15">
        <v>80</v>
      </c>
      <c r="M10" s="15">
        <v>100</v>
      </c>
    </row>
    <row r="11" spans="1:18" x14ac:dyDescent="0.2">
      <c r="A11" t="s">
        <v>134</v>
      </c>
      <c r="B11">
        <v>12</v>
      </c>
      <c r="C11">
        <v>89</v>
      </c>
      <c r="D11">
        <v>93</v>
      </c>
      <c r="E11">
        <v>50</v>
      </c>
      <c r="F11">
        <v>88</v>
      </c>
      <c r="G11">
        <v>89</v>
      </c>
      <c r="H11" s="15">
        <v>95</v>
      </c>
      <c r="I11" s="15">
        <v>98</v>
      </c>
      <c r="J11" s="15">
        <v>100</v>
      </c>
      <c r="K11" s="15">
        <v>100</v>
      </c>
      <c r="L11" s="15">
        <v>90</v>
      </c>
      <c r="M11" s="15">
        <v>100</v>
      </c>
    </row>
    <row r="12" spans="1:18" x14ac:dyDescent="0.2">
      <c r="A12" t="s">
        <v>135</v>
      </c>
      <c r="B12">
        <v>12</v>
      </c>
      <c r="C12">
        <v>0</v>
      </c>
      <c r="D12">
        <v>90</v>
      </c>
      <c r="E12">
        <v>97</v>
      </c>
      <c r="F12">
        <v>90</v>
      </c>
      <c r="G12">
        <v>90</v>
      </c>
      <c r="H12" s="15">
        <v>100</v>
      </c>
      <c r="I12" s="15">
        <v>76</v>
      </c>
      <c r="J12" s="15">
        <v>100</v>
      </c>
      <c r="K12" s="15">
        <v>90</v>
      </c>
      <c r="L12" s="15">
        <v>99</v>
      </c>
      <c r="M12" s="15">
        <v>0</v>
      </c>
    </row>
    <row r="13" spans="1:18" x14ac:dyDescent="0.2">
      <c r="A13" t="s">
        <v>136</v>
      </c>
      <c r="B13">
        <v>13</v>
      </c>
      <c r="C13">
        <v>90</v>
      </c>
      <c r="D13">
        <v>95</v>
      </c>
      <c r="E13">
        <v>100</v>
      </c>
      <c r="F13">
        <v>88</v>
      </c>
      <c r="G13">
        <v>90</v>
      </c>
      <c r="H13" s="15">
        <v>85</v>
      </c>
      <c r="I13" s="15">
        <v>76</v>
      </c>
      <c r="J13" s="15">
        <v>100</v>
      </c>
      <c r="K13" s="15">
        <v>90</v>
      </c>
      <c r="L13" s="15">
        <v>99</v>
      </c>
      <c r="M13" s="15">
        <v>90</v>
      </c>
    </row>
    <row r="14" spans="1:18" x14ac:dyDescent="0.2">
      <c r="A14" t="s">
        <v>137</v>
      </c>
      <c r="B14">
        <v>12</v>
      </c>
      <c r="C14">
        <v>95</v>
      </c>
      <c r="D14">
        <v>90</v>
      </c>
      <c r="E14">
        <v>100</v>
      </c>
      <c r="F14">
        <v>88</v>
      </c>
      <c r="G14">
        <v>90</v>
      </c>
      <c r="H14" s="15">
        <v>85</v>
      </c>
      <c r="I14" s="15">
        <v>0</v>
      </c>
      <c r="J14" s="15">
        <v>92</v>
      </c>
      <c r="K14" s="15">
        <v>95</v>
      </c>
      <c r="L14" s="15">
        <v>99</v>
      </c>
      <c r="M14" s="15">
        <v>90</v>
      </c>
    </row>
    <row r="16" spans="1:18" x14ac:dyDescent="0.2">
      <c r="A16" t="s">
        <v>122</v>
      </c>
    </row>
    <row r="17" spans="1:2" x14ac:dyDescent="0.2">
      <c r="A17" t="s">
        <v>123</v>
      </c>
    </row>
    <row r="18" spans="1:2" x14ac:dyDescent="0.2">
      <c r="A18" t="s">
        <v>124</v>
      </c>
      <c r="B18">
        <v>9</v>
      </c>
    </row>
  </sheetData>
  <pageMargins left="0.75" right="0.75" top="1" bottom="1" header="0.5" footer="0.5"/>
  <pageSetup orientation="portrait" horizontalDpi="4294967293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J51"/>
  <sheetViews>
    <sheetView workbookViewId="0"/>
  </sheetViews>
  <sheetFormatPr defaultRowHeight="12.75" x14ac:dyDescent="0.2"/>
  <cols>
    <col min="1" max="1" width="14.140625" bestFit="1" customWidth="1"/>
  </cols>
  <sheetData>
    <row r="1" spans="1:10" x14ac:dyDescent="0.2">
      <c r="A1" s="1" t="s">
        <v>188</v>
      </c>
      <c r="B1" s="1" t="s">
        <v>189</v>
      </c>
      <c r="C1" s="1" t="s">
        <v>190</v>
      </c>
      <c r="D1" s="1" t="s">
        <v>191</v>
      </c>
      <c r="E1" s="1" t="s">
        <v>192</v>
      </c>
      <c r="F1" s="1" t="s">
        <v>193</v>
      </c>
      <c r="G1" s="1" t="s">
        <v>194</v>
      </c>
      <c r="H1" s="1" t="s">
        <v>195</v>
      </c>
      <c r="I1" s="1" t="s">
        <v>196</v>
      </c>
      <c r="J1" s="1" t="s">
        <v>197</v>
      </c>
    </row>
    <row r="2" spans="1:10" x14ac:dyDescent="0.2">
      <c r="A2" t="s">
        <v>138</v>
      </c>
      <c r="B2">
        <v>35</v>
      </c>
      <c r="C2">
        <v>40</v>
      </c>
      <c r="D2">
        <v>50</v>
      </c>
      <c r="E2">
        <v>70</v>
      </c>
      <c r="F2">
        <v>85</v>
      </c>
      <c r="G2">
        <v>90</v>
      </c>
    </row>
    <row r="3" spans="1:10" x14ac:dyDescent="0.2">
      <c r="A3" t="s">
        <v>139</v>
      </c>
      <c r="B3">
        <v>2</v>
      </c>
      <c r="C3">
        <v>9</v>
      </c>
      <c r="D3">
        <v>15</v>
      </c>
      <c r="E3">
        <v>30</v>
      </c>
      <c r="F3">
        <v>50</v>
      </c>
      <c r="G3">
        <v>60</v>
      </c>
    </row>
    <row r="4" spans="1:10" x14ac:dyDescent="0.2">
      <c r="A4" t="s">
        <v>140</v>
      </c>
      <c r="B4">
        <v>40</v>
      </c>
      <c r="C4">
        <v>55</v>
      </c>
      <c r="D4">
        <v>60</v>
      </c>
      <c r="E4">
        <v>65</v>
      </c>
      <c r="F4">
        <v>75</v>
      </c>
      <c r="G4">
        <v>80</v>
      </c>
    </row>
    <row r="5" spans="1:10" x14ac:dyDescent="0.2">
      <c r="A5" t="s">
        <v>141</v>
      </c>
      <c r="B5">
        <v>40</v>
      </c>
      <c r="C5">
        <v>50</v>
      </c>
      <c r="D5">
        <v>60</v>
      </c>
      <c r="E5">
        <v>65</v>
      </c>
      <c r="F5">
        <v>75</v>
      </c>
      <c r="G5">
        <v>85</v>
      </c>
    </row>
    <row r="6" spans="1:10" x14ac:dyDescent="0.2">
      <c r="A6" t="s">
        <v>142</v>
      </c>
      <c r="B6">
        <v>40</v>
      </c>
      <c r="C6">
        <v>48</v>
      </c>
      <c r="D6">
        <v>55</v>
      </c>
      <c r="E6">
        <v>65</v>
      </c>
      <c r="F6">
        <v>79</v>
      </c>
      <c r="G6">
        <v>80</v>
      </c>
    </row>
    <row r="7" spans="1:10" x14ac:dyDescent="0.2">
      <c r="A7" t="s">
        <v>143</v>
      </c>
      <c r="B7">
        <v>45</v>
      </c>
      <c r="C7">
        <v>40</v>
      </c>
      <c r="D7">
        <v>40</v>
      </c>
      <c r="E7">
        <v>40</v>
      </c>
      <c r="F7">
        <v>45</v>
      </c>
      <c r="G7">
        <v>45</v>
      </c>
    </row>
    <row r="8" spans="1:10" x14ac:dyDescent="0.2">
      <c r="A8" t="s">
        <v>144</v>
      </c>
      <c r="B8">
        <v>20</v>
      </c>
      <c r="C8">
        <v>30</v>
      </c>
      <c r="D8">
        <v>50</v>
      </c>
      <c r="E8">
        <v>60</v>
      </c>
      <c r="F8">
        <v>70</v>
      </c>
      <c r="G8">
        <v>75</v>
      </c>
    </row>
    <row r="9" spans="1:10" x14ac:dyDescent="0.2">
      <c r="A9" t="s">
        <v>145</v>
      </c>
      <c r="B9">
        <v>35</v>
      </c>
      <c r="C9">
        <v>45</v>
      </c>
      <c r="D9">
        <v>55</v>
      </c>
      <c r="E9">
        <v>65</v>
      </c>
      <c r="F9">
        <v>76</v>
      </c>
      <c r="G9">
        <v>75</v>
      </c>
    </row>
    <row r="10" spans="1:10" x14ac:dyDescent="0.2">
      <c r="A10" t="s">
        <v>146</v>
      </c>
      <c r="B10">
        <v>35</v>
      </c>
      <c r="C10">
        <v>55</v>
      </c>
      <c r="D10">
        <v>65</v>
      </c>
      <c r="E10">
        <v>70</v>
      </c>
      <c r="F10">
        <v>80</v>
      </c>
      <c r="G10">
        <v>90</v>
      </c>
    </row>
    <row r="11" spans="1:10" x14ac:dyDescent="0.2">
      <c r="A11" t="s">
        <v>147</v>
      </c>
      <c r="B11">
        <v>40</v>
      </c>
      <c r="C11">
        <v>45</v>
      </c>
      <c r="D11">
        <v>55</v>
      </c>
      <c r="E11">
        <v>65</v>
      </c>
      <c r="F11">
        <v>75</v>
      </c>
      <c r="G11">
        <v>80</v>
      </c>
    </row>
    <row r="12" spans="1:10" x14ac:dyDescent="0.2">
      <c r="A12" t="s">
        <v>148</v>
      </c>
      <c r="B12">
        <v>50</v>
      </c>
      <c r="C12">
        <v>60</v>
      </c>
      <c r="D12">
        <v>65</v>
      </c>
      <c r="E12">
        <v>70</v>
      </c>
      <c r="F12">
        <v>75</v>
      </c>
      <c r="G12">
        <v>85</v>
      </c>
    </row>
    <row r="13" spans="1:10" x14ac:dyDescent="0.2">
      <c r="A13" t="s">
        <v>149</v>
      </c>
      <c r="B13">
        <v>10</v>
      </c>
      <c r="C13">
        <v>30</v>
      </c>
      <c r="D13">
        <v>50</v>
      </c>
      <c r="E13">
        <v>50</v>
      </c>
      <c r="F13">
        <v>70</v>
      </c>
      <c r="G13">
        <v>70</v>
      </c>
    </row>
    <row r="14" spans="1:10" x14ac:dyDescent="0.2">
      <c r="A14" t="s">
        <v>150</v>
      </c>
      <c r="B14">
        <v>25</v>
      </c>
      <c r="C14">
        <v>25</v>
      </c>
      <c r="D14">
        <v>50</v>
      </c>
      <c r="E14">
        <v>50</v>
      </c>
      <c r="F14">
        <v>80</v>
      </c>
      <c r="G14">
        <v>90</v>
      </c>
    </row>
    <row r="15" spans="1:10" x14ac:dyDescent="0.2">
      <c r="A15" t="s">
        <v>151</v>
      </c>
      <c r="B15">
        <v>25</v>
      </c>
      <c r="C15">
        <v>25</v>
      </c>
      <c r="D15">
        <v>50</v>
      </c>
      <c r="E15">
        <v>50</v>
      </c>
      <c r="F15">
        <v>80</v>
      </c>
      <c r="G15">
        <v>80</v>
      </c>
    </row>
    <row r="16" spans="1:10" x14ac:dyDescent="0.2">
      <c r="A16" t="s">
        <v>152</v>
      </c>
      <c r="B16">
        <v>25</v>
      </c>
      <c r="C16">
        <v>25</v>
      </c>
      <c r="D16">
        <v>55</v>
      </c>
      <c r="E16">
        <v>55</v>
      </c>
      <c r="F16">
        <v>75</v>
      </c>
      <c r="G16">
        <v>75</v>
      </c>
    </row>
    <row r="17" spans="1:7" x14ac:dyDescent="0.2">
      <c r="A17" t="s">
        <v>153</v>
      </c>
      <c r="B17">
        <v>35</v>
      </c>
      <c r="C17">
        <v>35</v>
      </c>
      <c r="D17">
        <v>45</v>
      </c>
      <c r="E17">
        <v>65</v>
      </c>
      <c r="F17">
        <v>75</v>
      </c>
      <c r="G17">
        <v>75</v>
      </c>
    </row>
    <row r="18" spans="1:7" x14ac:dyDescent="0.2">
      <c r="A18" t="s">
        <v>154</v>
      </c>
      <c r="B18">
        <v>35</v>
      </c>
      <c r="C18">
        <v>35</v>
      </c>
      <c r="D18">
        <v>47</v>
      </c>
      <c r="E18">
        <v>69</v>
      </c>
      <c r="F18">
        <v>75</v>
      </c>
      <c r="G18">
        <v>75</v>
      </c>
    </row>
    <row r="19" spans="1:7" x14ac:dyDescent="0.2">
      <c r="A19" t="s">
        <v>155</v>
      </c>
      <c r="B19">
        <v>35</v>
      </c>
      <c r="C19">
        <v>45</v>
      </c>
      <c r="D19">
        <v>66</v>
      </c>
      <c r="E19">
        <v>69</v>
      </c>
      <c r="F19">
        <v>79</v>
      </c>
      <c r="G19">
        <v>89</v>
      </c>
    </row>
    <row r="20" spans="1:7" x14ac:dyDescent="0.2">
      <c r="A20" t="s">
        <v>156</v>
      </c>
      <c r="B20">
        <v>10</v>
      </c>
      <c r="C20">
        <v>20</v>
      </c>
      <c r="D20">
        <v>40</v>
      </c>
      <c r="E20">
        <v>60</v>
      </c>
      <c r="F20">
        <v>70</v>
      </c>
      <c r="G20">
        <v>70</v>
      </c>
    </row>
    <row r="21" spans="1:7" x14ac:dyDescent="0.2">
      <c r="A21" t="s">
        <v>157</v>
      </c>
      <c r="B21">
        <v>25</v>
      </c>
      <c r="C21">
        <v>39</v>
      </c>
      <c r="D21">
        <v>49</v>
      </c>
      <c r="E21">
        <v>59</v>
      </c>
      <c r="F21">
        <v>69</v>
      </c>
      <c r="G21">
        <v>79</v>
      </c>
    </row>
    <row r="22" spans="1:7" x14ac:dyDescent="0.2">
      <c r="A22" t="s">
        <v>158</v>
      </c>
      <c r="B22">
        <v>22</v>
      </c>
      <c r="C22">
        <v>33</v>
      </c>
      <c r="D22">
        <v>44</v>
      </c>
      <c r="E22">
        <v>55</v>
      </c>
      <c r="F22">
        <v>79</v>
      </c>
      <c r="G22">
        <v>79</v>
      </c>
    </row>
    <row r="23" spans="1:7" x14ac:dyDescent="0.2">
      <c r="A23" t="s">
        <v>159</v>
      </c>
      <c r="B23">
        <v>10</v>
      </c>
      <c r="C23">
        <v>19</v>
      </c>
      <c r="D23">
        <v>25</v>
      </c>
      <c r="E23">
        <v>45</v>
      </c>
      <c r="F23">
        <v>75</v>
      </c>
      <c r="G23">
        <v>85</v>
      </c>
    </row>
    <row r="24" spans="1:7" x14ac:dyDescent="0.2">
      <c r="A24" t="s">
        <v>160</v>
      </c>
      <c r="B24">
        <v>10</v>
      </c>
      <c r="C24">
        <v>22</v>
      </c>
      <c r="D24">
        <v>27</v>
      </c>
      <c r="E24">
        <v>50</v>
      </c>
      <c r="F24">
        <v>71</v>
      </c>
      <c r="G24">
        <v>80</v>
      </c>
    </row>
    <row r="25" spans="1:7" x14ac:dyDescent="0.2">
      <c r="A25" t="s">
        <v>161</v>
      </c>
      <c r="B25">
        <v>20</v>
      </c>
      <c r="C25">
        <v>45</v>
      </c>
      <c r="D25">
        <v>60</v>
      </c>
      <c r="E25">
        <v>70</v>
      </c>
      <c r="F25">
        <v>75</v>
      </c>
      <c r="G25">
        <v>85</v>
      </c>
    </row>
    <row r="26" spans="1:7" x14ac:dyDescent="0.2">
      <c r="A26" t="s">
        <v>162</v>
      </c>
      <c r="B26">
        <v>20</v>
      </c>
      <c r="C26">
        <v>30</v>
      </c>
      <c r="D26">
        <v>40</v>
      </c>
      <c r="E26">
        <v>60</v>
      </c>
      <c r="F26">
        <v>78</v>
      </c>
      <c r="G26">
        <v>79</v>
      </c>
    </row>
    <row r="27" spans="1:7" x14ac:dyDescent="0.2">
      <c r="A27" t="s">
        <v>163</v>
      </c>
      <c r="B27">
        <v>10</v>
      </c>
      <c r="C27">
        <v>20</v>
      </c>
      <c r="D27">
        <v>30</v>
      </c>
      <c r="E27">
        <v>45</v>
      </c>
      <c r="F27">
        <v>65</v>
      </c>
      <c r="G27">
        <v>80</v>
      </c>
    </row>
    <row r="28" spans="1:7" x14ac:dyDescent="0.2">
      <c r="A28" t="s">
        <v>164</v>
      </c>
      <c r="B28">
        <v>20</v>
      </c>
      <c r="C28">
        <v>30</v>
      </c>
      <c r="D28">
        <v>45</v>
      </c>
      <c r="E28">
        <v>49</v>
      </c>
      <c r="F28">
        <v>60</v>
      </c>
      <c r="G28">
        <v>70</v>
      </c>
    </row>
    <row r="29" spans="1:7" x14ac:dyDescent="0.2">
      <c r="A29" t="s">
        <v>165</v>
      </c>
      <c r="B29">
        <v>20</v>
      </c>
      <c r="C29">
        <v>35</v>
      </c>
      <c r="D29">
        <v>45</v>
      </c>
      <c r="E29">
        <v>50</v>
      </c>
      <c r="F29">
        <v>65</v>
      </c>
      <c r="G29">
        <v>70</v>
      </c>
    </row>
    <row r="30" spans="1:7" x14ac:dyDescent="0.2">
      <c r="A30" t="s">
        <v>166</v>
      </c>
      <c r="B30">
        <v>18</v>
      </c>
      <c r="C30">
        <v>30</v>
      </c>
      <c r="D30">
        <v>47</v>
      </c>
      <c r="E30">
        <v>50</v>
      </c>
      <c r="F30">
        <v>55</v>
      </c>
      <c r="G30">
        <v>65</v>
      </c>
    </row>
    <row r="31" spans="1:7" x14ac:dyDescent="0.2">
      <c r="A31" t="s">
        <v>167</v>
      </c>
      <c r="B31">
        <v>25</v>
      </c>
      <c r="C31">
        <v>37</v>
      </c>
      <c r="D31">
        <v>48</v>
      </c>
      <c r="E31">
        <v>60</v>
      </c>
      <c r="F31">
        <v>70</v>
      </c>
      <c r="G31">
        <v>80</v>
      </c>
    </row>
    <row r="32" spans="1:7" x14ac:dyDescent="0.2">
      <c r="A32" t="s">
        <v>168</v>
      </c>
      <c r="B32">
        <v>18</v>
      </c>
      <c r="C32">
        <v>28</v>
      </c>
      <c r="D32">
        <v>40</v>
      </c>
      <c r="E32">
        <v>50</v>
      </c>
      <c r="F32">
        <v>67</v>
      </c>
      <c r="G32">
        <v>75</v>
      </c>
    </row>
    <row r="33" spans="1:7" x14ac:dyDescent="0.2">
      <c r="A33" t="s">
        <v>169</v>
      </c>
      <c r="B33">
        <v>18</v>
      </c>
      <c r="C33">
        <v>28</v>
      </c>
      <c r="D33">
        <v>38</v>
      </c>
      <c r="E33">
        <v>50</v>
      </c>
      <c r="F33">
        <v>65</v>
      </c>
      <c r="G33">
        <v>70</v>
      </c>
    </row>
    <row r="34" spans="1:7" x14ac:dyDescent="0.2">
      <c r="A34" t="s">
        <v>170</v>
      </c>
      <c r="B34">
        <v>29</v>
      </c>
      <c r="C34">
        <v>39</v>
      </c>
      <c r="D34">
        <v>49</v>
      </c>
      <c r="E34">
        <v>59</v>
      </c>
      <c r="F34">
        <v>78</v>
      </c>
      <c r="G34">
        <v>85</v>
      </c>
    </row>
    <row r="35" spans="1:7" x14ac:dyDescent="0.2">
      <c r="A35" t="s">
        <v>171</v>
      </c>
      <c r="B35">
        <v>20</v>
      </c>
      <c r="C35">
        <v>30</v>
      </c>
      <c r="D35">
        <v>40</v>
      </c>
      <c r="E35">
        <v>50</v>
      </c>
      <c r="F35">
        <v>65</v>
      </c>
      <c r="G35">
        <v>75</v>
      </c>
    </row>
    <row r="36" spans="1:7" x14ac:dyDescent="0.2">
      <c r="A36" t="s">
        <v>172</v>
      </c>
      <c r="B36">
        <v>25</v>
      </c>
      <c r="C36">
        <v>35</v>
      </c>
      <c r="D36">
        <v>45</v>
      </c>
      <c r="E36">
        <v>55</v>
      </c>
      <c r="F36">
        <v>79</v>
      </c>
      <c r="G36">
        <v>80</v>
      </c>
    </row>
    <row r="37" spans="1:7" x14ac:dyDescent="0.2">
      <c r="A37" t="s">
        <v>173</v>
      </c>
      <c r="B37">
        <v>35</v>
      </c>
      <c r="C37">
        <v>45</v>
      </c>
      <c r="D37">
        <v>65</v>
      </c>
      <c r="E37">
        <v>75</v>
      </c>
      <c r="F37">
        <v>75</v>
      </c>
      <c r="G37">
        <v>80</v>
      </c>
    </row>
    <row r="38" spans="1:7" x14ac:dyDescent="0.2">
      <c r="A38" t="s">
        <v>174</v>
      </c>
      <c r="B38">
        <v>25</v>
      </c>
      <c r="C38">
        <v>35</v>
      </c>
      <c r="D38">
        <v>50</v>
      </c>
      <c r="E38">
        <v>60</v>
      </c>
      <c r="F38">
        <v>75</v>
      </c>
      <c r="G38">
        <v>82</v>
      </c>
    </row>
    <row r="39" spans="1:7" x14ac:dyDescent="0.2">
      <c r="A39" t="s">
        <v>175</v>
      </c>
      <c r="B39">
        <v>20</v>
      </c>
      <c r="C39">
        <v>30</v>
      </c>
      <c r="D39">
        <v>41</v>
      </c>
      <c r="E39">
        <v>60</v>
      </c>
      <c r="F39">
        <v>75</v>
      </c>
      <c r="G39">
        <v>81</v>
      </c>
    </row>
    <row r="40" spans="1:7" x14ac:dyDescent="0.2">
      <c r="A40" t="s">
        <v>176</v>
      </c>
      <c r="B40">
        <v>25</v>
      </c>
      <c r="C40">
        <v>35</v>
      </c>
      <c r="D40">
        <v>42</v>
      </c>
      <c r="E40">
        <v>68</v>
      </c>
      <c r="F40">
        <v>78</v>
      </c>
      <c r="G40">
        <v>80</v>
      </c>
    </row>
    <row r="41" spans="1:7" x14ac:dyDescent="0.2">
      <c r="A41" t="s">
        <v>177</v>
      </c>
      <c r="B41">
        <v>40</v>
      </c>
      <c r="C41">
        <v>40</v>
      </c>
      <c r="D41">
        <v>50</v>
      </c>
      <c r="E41">
        <v>75</v>
      </c>
      <c r="F41">
        <v>85</v>
      </c>
      <c r="G41">
        <v>90</v>
      </c>
    </row>
    <row r="42" spans="1:7" x14ac:dyDescent="0.2">
      <c r="A42" t="s">
        <v>178</v>
      </c>
      <c r="B42">
        <v>15</v>
      </c>
      <c r="C42">
        <v>30</v>
      </c>
      <c r="D42">
        <v>45</v>
      </c>
      <c r="E42">
        <v>55</v>
      </c>
      <c r="F42">
        <v>70</v>
      </c>
      <c r="G42">
        <v>80</v>
      </c>
    </row>
    <row r="43" spans="1:7" x14ac:dyDescent="0.2">
      <c r="A43" t="s">
        <v>179</v>
      </c>
      <c r="B43">
        <v>40</v>
      </c>
      <c r="C43">
        <v>40</v>
      </c>
      <c r="D43">
        <v>50</v>
      </c>
      <c r="E43">
        <v>50</v>
      </c>
      <c r="F43">
        <v>60</v>
      </c>
      <c r="G43">
        <v>70</v>
      </c>
    </row>
    <row r="44" spans="1:7" x14ac:dyDescent="0.2">
      <c r="A44" t="s">
        <v>180</v>
      </c>
      <c r="B44">
        <v>40</v>
      </c>
      <c r="C44">
        <v>40</v>
      </c>
      <c r="D44">
        <v>60</v>
      </c>
      <c r="E44">
        <v>70</v>
      </c>
      <c r="F44">
        <v>80</v>
      </c>
      <c r="G44">
        <v>90</v>
      </c>
    </row>
    <row r="45" spans="1:7" x14ac:dyDescent="0.2">
      <c r="A45" t="s">
        <v>181</v>
      </c>
      <c r="B45">
        <v>35</v>
      </c>
      <c r="C45">
        <v>40</v>
      </c>
      <c r="D45">
        <v>47</v>
      </c>
      <c r="E45">
        <v>48</v>
      </c>
      <c r="F45">
        <v>65</v>
      </c>
      <c r="G45">
        <v>80</v>
      </c>
    </row>
    <row r="46" spans="1:7" x14ac:dyDescent="0.2">
      <c r="A46" t="s">
        <v>182</v>
      </c>
      <c r="B46">
        <v>20</v>
      </c>
      <c r="C46">
        <v>31</v>
      </c>
      <c r="D46">
        <v>40</v>
      </c>
      <c r="E46">
        <v>45</v>
      </c>
      <c r="F46">
        <v>60</v>
      </c>
      <c r="G46">
        <v>70</v>
      </c>
    </row>
    <row r="47" spans="1:7" x14ac:dyDescent="0.2">
      <c r="A47" t="s">
        <v>183</v>
      </c>
      <c r="B47">
        <v>40</v>
      </c>
      <c r="C47">
        <v>40</v>
      </c>
      <c r="D47">
        <v>55</v>
      </c>
      <c r="E47">
        <v>55</v>
      </c>
      <c r="F47">
        <v>70</v>
      </c>
      <c r="G47">
        <v>70</v>
      </c>
    </row>
    <row r="48" spans="1:7" x14ac:dyDescent="0.2">
      <c r="A48" t="s">
        <v>184</v>
      </c>
      <c r="B48">
        <v>30</v>
      </c>
      <c r="C48">
        <v>42</v>
      </c>
      <c r="D48">
        <v>50</v>
      </c>
      <c r="E48">
        <v>53</v>
      </c>
      <c r="F48">
        <v>71</v>
      </c>
      <c r="G48">
        <v>81</v>
      </c>
    </row>
    <row r="49" spans="1:7" x14ac:dyDescent="0.2">
      <c r="A49" t="s">
        <v>185</v>
      </c>
      <c r="B49">
        <v>25</v>
      </c>
      <c r="C49">
        <v>30</v>
      </c>
      <c r="D49">
        <v>45</v>
      </c>
      <c r="E49">
        <v>66</v>
      </c>
      <c r="F49">
        <v>85</v>
      </c>
      <c r="G49">
        <v>80</v>
      </c>
    </row>
    <row r="50" spans="1:7" x14ac:dyDescent="0.2">
      <c r="A50" t="s">
        <v>186</v>
      </c>
      <c r="B50">
        <v>12</v>
      </c>
      <c r="C50">
        <v>25</v>
      </c>
      <c r="D50">
        <v>39</v>
      </c>
      <c r="E50">
        <v>44</v>
      </c>
      <c r="F50">
        <v>55</v>
      </c>
      <c r="G50">
        <v>90</v>
      </c>
    </row>
    <row r="51" spans="1:7" x14ac:dyDescent="0.2">
      <c r="A51" t="s">
        <v>187</v>
      </c>
      <c r="B51">
        <v>12</v>
      </c>
      <c r="C51">
        <v>27</v>
      </c>
      <c r="D51">
        <v>40</v>
      </c>
      <c r="E51">
        <v>45</v>
      </c>
      <c r="F51">
        <v>58</v>
      </c>
      <c r="G51">
        <v>91</v>
      </c>
    </row>
  </sheetData>
  <pageMargins left="0.7" right="0.7" top="0.75" bottom="0.75" header="0.3" footer="0.3"/>
  <pageSetup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2:F8"/>
  <sheetViews>
    <sheetView workbookViewId="0"/>
  </sheetViews>
  <sheetFormatPr defaultRowHeight="12.75" x14ac:dyDescent="0.2"/>
  <cols>
    <col min="1" max="1" width="11.7109375" bestFit="1" customWidth="1"/>
    <col min="5" max="6" width="10.140625" bestFit="1" customWidth="1"/>
  </cols>
  <sheetData>
    <row r="2" spans="1:6" ht="13.5" thickBot="1" x14ac:dyDescent="0.25"/>
    <row r="3" spans="1:6" x14ac:dyDescent="0.2">
      <c r="A3" s="9" t="s">
        <v>202</v>
      </c>
      <c r="B3" s="10" t="s">
        <v>111</v>
      </c>
      <c r="C3" s="10" t="s">
        <v>112</v>
      </c>
      <c r="D3" s="10" t="s">
        <v>113</v>
      </c>
      <c r="E3" s="10" t="s">
        <v>114</v>
      </c>
      <c r="F3" s="10" t="s">
        <v>115</v>
      </c>
    </row>
    <row r="4" spans="1:6" x14ac:dyDescent="0.2">
      <c r="A4" s="15" t="s">
        <v>198</v>
      </c>
      <c r="B4" s="11">
        <v>1500</v>
      </c>
      <c r="C4" s="11">
        <v>1500</v>
      </c>
      <c r="D4" s="11">
        <v>3000</v>
      </c>
      <c r="E4" s="11">
        <v>4000</v>
      </c>
      <c r="F4" s="11">
        <f>SUM(B4:E4)</f>
        <v>10000</v>
      </c>
    </row>
    <row r="5" spans="1:6" x14ac:dyDescent="0.2">
      <c r="A5" s="15" t="s">
        <v>199</v>
      </c>
      <c r="B5" s="12">
        <v>1500</v>
      </c>
      <c r="C5" s="12">
        <v>1800</v>
      </c>
      <c r="D5" s="12">
        <v>2600</v>
      </c>
      <c r="E5" s="12">
        <v>4900</v>
      </c>
      <c r="F5" s="12">
        <f>SUM(B5:E5)</f>
        <v>10800</v>
      </c>
    </row>
    <row r="6" spans="1:6" x14ac:dyDescent="0.2">
      <c r="A6" s="15" t="s">
        <v>200</v>
      </c>
      <c r="B6" s="12">
        <v>1100</v>
      </c>
      <c r="C6" s="12">
        <v>1300</v>
      </c>
      <c r="D6" s="12">
        <v>1800</v>
      </c>
      <c r="E6" s="12">
        <v>4400</v>
      </c>
      <c r="F6" s="12">
        <f>SUM(B6:E6)</f>
        <v>8600</v>
      </c>
    </row>
    <row r="7" spans="1:6" ht="13.5" thickBot="1" x14ac:dyDescent="0.25">
      <c r="A7" s="15" t="s">
        <v>201</v>
      </c>
      <c r="B7" s="12">
        <v>700</v>
      </c>
      <c r="C7" s="12">
        <v>1800</v>
      </c>
      <c r="D7" s="12">
        <v>1600</v>
      </c>
      <c r="E7" s="12">
        <v>2900</v>
      </c>
      <c r="F7" s="12">
        <f>SUM(B7:E7)</f>
        <v>7000</v>
      </c>
    </row>
    <row r="8" spans="1:6" ht="13.5" thickBot="1" x14ac:dyDescent="0.25">
      <c r="A8" s="13" t="s">
        <v>118</v>
      </c>
      <c r="B8" s="14">
        <f>SUM(B4:B7)</f>
        <v>4800</v>
      </c>
      <c r="C8" s="14">
        <f>SUM(C4:C7)</f>
        <v>6400</v>
      </c>
      <c r="D8" s="14">
        <f>SUM(D4:D7)</f>
        <v>9000</v>
      </c>
      <c r="E8" s="14">
        <f>SUM(E4:E7)</f>
        <v>16200</v>
      </c>
      <c r="F8" s="14">
        <f>SUM(F4:F7)</f>
        <v>36400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3"/>
  <sheetViews>
    <sheetView workbookViewId="0">
      <selection activeCell="A4" sqref="A4"/>
    </sheetView>
  </sheetViews>
  <sheetFormatPr defaultRowHeight="12.75" x14ac:dyDescent="0.2"/>
  <cols>
    <col min="1" max="1" width="30.42578125" bestFit="1" customWidth="1"/>
  </cols>
  <sheetData>
    <row r="1" spans="1:1" x14ac:dyDescent="0.2">
      <c r="A1" t="s">
        <v>203</v>
      </c>
    </row>
    <row r="2" spans="1:1" x14ac:dyDescent="0.2">
      <c r="A2" t="s">
        <v>204</v>
      </c>
    </row>
    <row r="3" spans="1:1" x14ac:dyDescent="0.2">
      <c r="A3" t="s">
        <v>230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/>
  <dimension ref="A1:K58"/>
  <sheetViews>
    <sheetView zoomScaleNormal="100" workbookViewId="0">
      <selection activeCell="O34" sqref="O34"/>
    </sheetView>
  </sheetViews>
  <sheetFormatPr defaultRowHeight="11.25" x14ac:dyDescent="0.2"/>
  <cols>
    <col min="1" max="1" width="8.85546875" style="5" customWidth="1"/>
    <col min="2" max="2" width="26" style="5" customWidth="1"/>
    <col min="3" max="3" width="14.5703125" style="5" bestFit="1" customWidth="1"/>
    <col min="4" max="4" width="9.5703125" style="5" customWidth="1"/>
    <col min="5" max="5" width="8.5703125" style="5" bestFit="1" customWidth="1"/>
    <col min="6" max="6" width="17.85546875" style="5" customWidth="1"/>
    <col min="7" max="7" width="13.140625" style="5" bestFit="1" customWidth="1"/>
    <col min="8" max="8" width="12.85546875" style="5" customWidth="1"/>
    <col min="9" max="9" width="10.7109375" style="6" customWidth="1"/>
    <col min="10" max="16384" width="9.140625" style="5"/>
  </cols>
  <sheetData>
    <row r="1" spans="1:11" s="4" customFormat="1" ht="12.75" x14ac:dyDescent="0.2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3" t="s">
        <v>9</v>
      </c>
      <c r="J1" s="4" t="s">
        <v>107</v>
      </c>
      <c r="K1" s="4" t="s">
        <v>119</v>
      </c>
    </row>
    <row r="2" spans="1:11" x14ac:dyDescent="0.2">
      <c r="A2" s="5">
        <v>10248</v>
      </c>
      <c r="B2" s="5" t="s">
        <v>10</v>
      </c>
      <c r="C2" s="5" t="s">
        <v>11</v>
      </c>
      <c r="D2" s="5">
        <v>14</v>
      </c>
      <c r="E2" s="5">
        <v>12</v>
      </c>
      <c r="F2" s="5" t="s">
        <v>12</v>
      </c>
      <c r="G2" s="5" t="s">
        <v>13</v>
      </c>
      <c r="H2" s="5" t="s">
        <v>14</v>
      </c>
      <c r="I2" s="6">
        <v>35250</v>
      </c>
      <c r="J2" s="5">
        <f>E2+5/0.1</f>
        <v>62</v>
      </c>
      <c r="K2" s="5" t="str">
        <f>IF(C2&gt;10,"no","yes")</f>
        <v>no</v>
      </c>
    </row>
    <row r="3" spans="1:11" x14ac:dyDescent="0.2">
      <c r="A3" s="5">
        <v>10248</v>
      </c>
      <c r="B3" s="5" t="s">
        <v>15</v>
      </c>
      <c r="C3" s="5" t="s">
        <v>16</v>
      </c>
      <c r="D3" s="5">
        <v>9.8000000000000007</v>
      </c>
      <c r="E3" s="5">
        <v>10</v>
      </c>
      <c r="F3" s="5" t="s">
        <v>12</v>
      </c>
      <c r="G3" s="5" t="s">
        <v>13</v>
      </c>
      <c r="H3" s="5" t="s">
        <v>14</v>
      </c>
      <c r="I3" s="6">
        <v>35250</v>
      </c>
      <c r="J3" s="5">
        <f t="shared" ref="J3:J58" si="0">E3+5/0.1</f>
        <v>60</v>
      </c>
      <c r="K3" s="5" t="str">
        <f t="shared" ref="K3:K58" si="1">IF(C3&gt;10,"no","yes")</f>
        <v>no</v>
      </c>
    </row>
    <row r="4" spans="1:11" x14ac:dyDescent="0.2">
      <c r="A4" s="5">
        <v>10248</v>
      </c>
      <c r="B4" s="5" t="s">
        <v>17</v>
      </c>
      <c r="C4" s="5" t="s">
        <v>11</v>
      </c>
      <c r="D4" s="5">
        <v>34.799999999999997</v>
      </c>
      <c r="E4" s="5">
        <v>5</v>
      </c>
      <c r="F4" s="5" t="s">
        <v>12</v>
      </c>
      <c r="G4" s="5" t="s">
        <v>13</v>
      </c>
      <c r="H4" s="5" t="s">
        <v>14</v>
      </c>
      <c r="I4" s="6">
        <v>35250</v>
      </c>
      <c r="J4" s="5">
        <f t="shared" si="0"/>
        <v>55</v>
      </c>
      <c r="K4" s="5" t="str">
        <f t="shared" si="1"/>
        <v>no</v>
      </c>
    </row>
    <row r="5" spans="1:11" x14ac:dyDescent="0.2">
      <c r="A5" s="5">
        <v>10249</v>
      </c>
      <c r="B5" s="5" t="s">
        <v>18</v>
      </c>
      <c r="C5" s="5" t="s">
        <v>19</v>
      </c>
      <c r="D5" s="5">
        <v>42.4</v>
      </c>
      <c r="E5" s="5">
        <v>40</v>
      </c>
      <c r="F5" s="5" t="s">
        <v>20</v>
      </c>
      <c r="G5" s="5" t="s">
        <v>21</v>
      </c>
      <c r="H5" s="5" t="s">
        <v>22</v>
      </c>
      <c r="I5" s="6">
        <v>35251</v>
      </c>
      <c r="J5" s="5">
        <f t="shared" si="0"/>
        <v>90</v>
      </c>
      <c r="K5" s="5" t="str">
        <f t="shared" si="1"/>
        <v>no</v>
      </c>
    </row>
    <row r="6" spans="1:11" x14ac:dyDescent="0.2">
      <c r="A6" s="5">
        <v>10249</v>
      </c>
      <c r="B6" s="5" t="s">
        <v>23</v>
      </c>
      <c r="C6" s="5" t="s">
        <v>19</v>
      </c>
      <c r="D6" s="5">
        <v>18.600000000000001</v>
      </c>
      <c r="E6" s="5">
        <v>9</v>
      </c>
      <c r="F6" s="5" t="s">
        <v>20</v>
      </c>
      <c r="G6" s="5" t="s">
        <v>21</v>
      </c>
      <c r="H6" s="5" t="s">
        <v>22</v>
      </c>
      <c r="I6" s="6">
        <v>35251</v>
      </c>
      <c r="J6" s="5">
        <f t="shared" si="0"/>
        <v>59</v>
      </c>
      <c r="K6" s="5" t="str">
        <f t="shared" si="1"/>
        <v>no</v>
      </c>
    </row>
    <row r="7" spans="1:11" x14ac:dyDescent="0.2">
      <c r="A7" s="5">
        <v>10250</v>
      </c>
      <c r="B7" s="5" t="s">
        <v>18</v>
      </c>
      <c r="C7" s="5" t="s">
        <v>19</v>
      </c>
      <c r="D7" s="5">
        <v>42.4</v>
      </c>
      <c r="E7" s="5">
        <v>35</v>
      </c>
      <c r="F7" s="5" t="s">
        <v>24</v>
      </c>
      <c r="G7" s="5" t="s">
        <v>25</v>
      </c>
      <c r="H7" s="5" t="s">
        <v>26</v>
      </c>
      <c r="I7" s="6">
        <v>35254</v>
      </c>
      <c r="J7" s="5">
        <f t="shared" si="0"/>
        <v>85</v>
      </c>
      <c r="K7" s="5" t="str">
        <f t="shared" si="1"/>
        <v>no</v>
      </c>
    </row>
    <row r="8" spans="1:11" x14ac:dyDescent="0.2">
      <c r="A8" s="5">
        <v>10250</v>
      </c>
      <c r="B8" s="5" t="s">
        <v>27</v>
      </c>
      <c r="C8" s="5" t="s">
        <v>28</v>
      </c>
      <c r="D8" s="5">
        <v>7.7</v>
      </c>
      <c r="E8" s="5">
        <v>10</v>
      </c>
      <c r="F8" s="5" t="s">
        <v>24</v>
      </c>
      <c r="G8" s="5" t="s">
        <v>25</v>
      </c>
      <c r="H8" s="5" t="s">
        <v>26</v>
      </c>
      <c r="I8" s="6">
        <v>35254</v>
      </c>
      <c r="J8" s="5">
        <f t="shared" si="0"/>
        <v>60</v>
      </c>
      <c r="K8" s="5" t="str">
        <f t="shared" si="1"/>
        <v>no</v>
      </c>
    </row>
    <row r="9" spans="1:11" x14ac:dyDescent="0.2">
      <c r="A9" s="5">
        <v>10250</v>
      </c>
      <c r="B9" s="5" t="s">
        <v>29</v>
      </c>
      <c r="C9" s="5" t="s">
        <v>30</v>
      </c>
      <c r="D9" s="5">
        <v>16.8</v>
      </c>
      <c r="E9" s="5">
        <v>15</v>
      </c>
      <c r="F9" s="5" t="s">
        <v>24</v>
      </c>
      <c r="G9" s="5" t="s">
        <v>25</v>
      </c>
      <c r="H9" s="5" t="s">
        <v>26</v>
      </c>
      <c r="I9" s="6">
        <v>35254</v>
      </c>
      <c r="J9" s="5">
        <f t="shared" si="0"/>
        <v>65</v>
      </c>
      <c r="K9" s="5" t="str">
        <f t="shared" si="1"/>
        <v>no</v>
      </c>
    </row>
    <row r="10" spans="1:11" x14ac:dyDescent="0.2">
      <c r="A10" s="5">
        <v>10251</v>
      </c>
      <c r="B10" s="5" t="s">
        <v>29</v>
      </c>
      <c r="C10" s="5" t="s">
        <v>30</v>
      </c>
      <c r="D10" s="5">
        <v>16.8</v>
      </c>
      <c r="E10" s="5">
        <v>20</v>
      </c>
      <c r="F10" s="5" t="s">
        <v>31</v>
      </c>
      <c r="G10" s="5" t="s">
        <v>32</v>
      </c>
      <c r="H10" s="5" t="s">
        <v>14</v>
      </c>
      <c r="I10" s="6">
        <v>35254</v>
      </c>
      <c r="J10" s="5">
        <f t="shared" si="0"/>
        <v>70</v>
      </c>
      <c r="K10" s="5" t="str">
        <f t="shared" si="1"/>
        <v>no</v>
      </c>
    </row>
    <row r="11" spans="1:11" x14ac:dyDescent="0.2">
      <c r="A11" s="5">
        <v>10251</v>
      </c>
      <c r="B11" s="5" t="s">
        <v>33</v>
      </c>
      <c r="C11" s="5" t="s">
        <v>16</v>
      </c>
      <c r="D11" s="5">
        <v>15.6</v>
      </c>
      <c r="E11" s="5">
        <v>15</v>
      </c>
      <c r="F11" s="5" t="s">
        <v>31</v>
      </c>
      <c r="G11" s="5" t="s">
        <v>32</v>
      </c>
      <c r="H11" s="5" t="s">
        <v>14</v>
      </c>
      <c r="I11" s="6">
        <v>35254</v>
      </c>
      <c r="J11" s="5">
        <f t="shared" si="0"/>
        <v>65</v>
      </c>
      <c r="K11" s="5" t="str">
        <f t="shared" si="1"/>
        <v>no</v>
      </c>
    </row>
    <row r="12" spans="1:11" x14ac:dyDescent="0.2">
      <c r="A12" s="5">
        <v>10251</v>
      </c>
      <c r="B12" s="5" t="s">
        <v>34</v>
      </c>
      <c r="C12" s="5" t="s">
        <v>16</v>
      </c>
      <c r="D12" s="5">
        <v>16.8</v>
      </c>
      <c r="E12" s="5">
        <v>6</v>
      </c>
      <c r="F12" s="5" t="s">
        <v>31</v>
      </c>
      <c r="G12" s="5" t="s">
        <v>32</v>
      </c>
      <c r="H12" s="5" t="s">
        <v>14</v>
      </c>
      <c r="I12" s="6">
        <v>35254</v>
      </c>
      <c r="J12" s="5">
        <f t="shared" si="0"/>
        <v>56</v>
      </c>
      <c r="K12" s="5" t="str">
        <f t="shared" si="1"/>
        <v>no</v>
      </c>
    </row>
    <row r="13" spans="1:11" x14ac:dyDescent="0.2">
      <c r="A13" s="5">
        <v>10252</v>
      </c>
      <c r="B13" s="5" t="s">
        <v>35</v>
      </c>
      <c r="C13" s="5" t="s">
        <v>11</v>
      </c>
      <c r="D13" s="5">
        <v>2</v>
      </c>
      <c r="E13" s="5">
        <v>25</v>
      </c>
      <c r="F13" s="5" t="s">
        <v>36</v>
      </c>
      <c r="G13" s="5" t="s">
        <v>37</v>
      </c>
      <c r="H13" s="5" t="s">
        <v>38</v>
      </c>
      <c r="I13" s="6">
        <v>35255</v>
      </c>
      <c r="J13" s="5">
        <f t="shared" si="0"/>
        <v>75</v>
      </c>
      <c r="K13" s="5" t="str">
        <f t="shared" si="1"/>
        <v>no</v>
      </c>
    </row>
    <row r="14" spans="1:11" x14ac:dyDescent="0.2">
      <c r="A14" s="5">
        <v>10252</v>
      </c>
      <c r="B14" s="5" t="s">
        <v>39</v>
      </c>
      <c r="C14" s="5" t="s">
        <v>40</v>
      </c>
      <c r="D14" s="5">
        <v>64.8</v>
      </c>
      <c r="E14" s="5">
        <v>40</v>
      </c>
      <c r="F14" s="5" t="s">
        <v>36</v>
      </c>
      <c r="G14" s="5" t="s">
        <v>37</v>
      </c>
      <c r="H14" s="5" t="s">
        <v>38</v>
      </c>
      <c r="I14" s="6">
        <v>35255</v>
      </c>
      <c r="J14" s="5">
        <f t="shared" si="0"/>
        <v>90</v>
      </c>
      <c r="K14" s="5" t="str">
        <f t="shared" si="1"/>
        <v>no</v>
      </c>
    </row>
    <row r="15" spans="1:11" x14ac:dyDescent="0.2">
      <c r="A15" s="5">
        <v>10252</v>
      </c>
      <c r="B15" s="5" t="s">
        <v>41</v>
      </c>
      <c r="C15" s="5" t="s">
        <v>11</v>
      </c>
      <c r="D15" s="5">
        <v>27.2</v>
      </c>
      <c r="E15" s="5">
        <v>40</v>
      </c>
      <c r="F15" s="5" t="s">
        <v>36</v>
      </c>
      <c r="G15" s="5" t="s">
        <v>37</v>
      </c>
      <c r="H15" s="5" t="s">
        <v>38</v>
      </c>
      <c r="I15" s="6">
        <v>35255</v>
      </c>
      <c r="J15" s="5">
        <f t="shared" si="0"/>
        <v>90</v>
      </c>
      <c r="K15" s="5" t="str">
        <f t="shared" si="1"/>
        <v>no</v>
      </c>
    </row>
    <row r="16" spans="1:11" x14ac:dyDescent="0.2">
      <c r="A16" s="5">
        <v>10253</v>
      </c>
      <c r="B16" s="5" t="s">
        <v>42</v>
      </c>
      <c r="C16" s="5" t="s">
        <v>11</v>
      </c>
      <c r="D16" s="5">
        <v>10</v>
      </c>
      <c r="E16" s="5">
        <v>20</v>
      </c>
      <c r="F16" s="5" t="s">
        <v>24</v>
      </c>
      <c r="G16" s="5" t="s">
        <v>25</v>
      </c>
      <c r="H16" s="5" t="s">
        <v>26</v>
      </c>
      <c r="I16" s="6">
        <v>35256</v>
      </c>
      <c r="J16" s="5">
        <f t="shared" si="0"/>
        <v>70</v>
      </c>
      <c r="K16" s="5" t="str">
        <f t="shared" si="1"/>
        <v>no</v>
      </c>
    </row>
    <row r="17" spans="1:11" x14ac:dyDescent="0.2">
      <c r="A17" s="5">
        <v>10253</v>
      </c>
      <c r="B17" s="5" t="s">
        <v>43</v>
      </c>
      <c r="C17" s="5" t="s">
        <v>44</v>
      </c>
      <c r="D17" s="5">
        <v>14.4</v>
      </c>
      <c r="E17" s="5">
        <v>42</v>
      </c>
      <c r="F17" s="5" t="s">
        <v>24</v>
      </c>
      <c r="G17" s="5" t="s">
        <v>25</v>
      </c>
      <c r="H17" s="5" t="s">
        <v>26</v>
      </c>
      <c r="I17" s="6">
        <v>35256</v>
      </c>
      <c r="J17" s="5">
        <f t="shared" si="0"/>
        <v>92</v>
      </c>
      <c r="K17" s="5" t="str">
        <f t="shared" si="1"/>
        <v>no</v>
      </c>
    </row>
    <row r="18" spans="1:11" x14ac:dyDescent="0.2">
      <c r="A18" s="5">
        <v>10253</v>
      </c>
      <c r="B18" s="5" t="s">
        <v>45</v>
      </c>
      <c r="C18" s="5" t="s">
        <v>40</v>
      </c>
      <c r="D18" s="5">
        <v>16</v>
      </c>
      <c r="E18" s="5">
        <v>40</v>
      </c>
      <c r="F18" s="5" t="s">
        <v>24</v>
      </c>
      <c r="G18" s="5" t="s">
        <v>25</v>
      </c>
      <c r="H18" s="5" t="s">
        <v>26</v>
      </c>
      <c r="I18" s="6">
        <v>35256</v>
      </c>
      <c r="J18" s="5">
        <f t="shared" si="0"/>
        <v>90</v>
      </c>
      <c r="K18" s="5" t="str">
        <f t="shared" si="1"/>
        <v>no</v>
      </c>
    </row>
    <row r="19" spans="1:11" x14ac:dyDescent="0.2">
      <c r="A19" s="5">
        <v>10254</v>
      </c>
      <c r="B19" s="5" t="s">
        <v>46</v>
      </c>
      <c r="C19" s="5" t="s">
        <v>44</v>
      </c>
      <c r="D19" s="5">
        <v>3.6</v>
      </c>
      <c r="E19" s="5">
        <v>15</v>
      </c>
      <c r="F19" s="5" t="s">
        <v>47</v>
      </c>
      <c r="G19" s="5" t="s">
        <v>48</v>
      </c>
      <c r="H19" s="5" t="s">
        <v>49</v>
      </c>
      <c r="I19" s="6">
        <v>35257</v>
      </c>
      <c r="J19" s="5">
        <f t="shared" si="0"/>
        <v>65</v>
      </c>
      <c r="K19" s="5" t="str">
        <f t="shared" si="1"/>
        <v>no</v>
      </c>
    </row>
    <row r="20" spans="1:11" x14ac:dyDescent="0.2">
      <c r="A20" s="5">
        <v>10254</v>
      </c>
      <c r="B20" s="5" t="s">
        <v>50</v>
      </c>
      <c r="C20" s="5" t="s">
        <v>51</v>
      </c>
      <c r="D20" s="5">
        <v>19.2</v>
      </c>
      <c r="E20" s="5">
        <v>21</v>
      </c>
      <c r="F20" s="5" t="s">
        <v>47</v>
      </c>
      <c r="G20" s="5" t="s">
        <v>48</v>
      </c>
      <c r="H20" s="5" t="s">
        <v>49</v>
      </c>
      <c r="I20" s="6">
        <v>35257</v>
      </c>
      <c r="J20" s="5">
        <f t="shared" si="0"/>
        <v>71</v>
      </c>
      <c r="K20" s="5" t="str">
        <f t="shared" si="1"/>
        <v>no</v>
      </c>
    </row>
    <row r="21" spans="1:11" x14ac:dyDescent="0.2">
      <c r="A21" s="5">
        <v>10254</v>
      </c>
      <c r="B21" s="5" t="s">
        <v>52</v>
      </c>
      <c r="C21" s="5" t="s">
        <v>19</v>
      </c>
      <c r="D21" s="5">
        <v>8</v>
      </c>
      <c r="E21" s="5">
        <v>21</v>
      </c>
      <c r="F21" s="5" t="s">
        <v>47</v>
      </c>
      <c r="G21" s="5" t="s">
        <v>48</v>
      </c>
      <c r="H21" s="5" t="s">
        <v>49</v>
      </c>
      <c r="I21" s="6">
        <v>35257</v>
      </c>
      <c r="J21" s="5">
        <f t="shared" si="0"/>
        <v>71</v>
      </c>
      <c r="K21" s="5" t="str">
        <f t="shared" si="1"/>
        <v>no</v>
      </c>
    </row>
    <row r="22" spans="1:11" x14ac:dyDescent="0.2">
      <c r="A22" s="5">
        <v>10255</v>
      </c>
      <c r="B22" s="5" t="s">
        <v>53</v>
      </c>
      <c r="C22" s="5" t="s">
        <v>11</v>
      </c>
      <c r="D22" s="5">
        <v>44</v>
      </c>
      <c r="E22" s="5">
        <v>30</v>
      </c>
      <c r="F22" s="5" t="s">
        <v>54</v>
      </c>
      <c r="G22" s="5" t="s">
        <v>55</v>
      </c>
      <c r="H22" s="5" t="s">
        <v>49</v>
      </c>
      <c r="I22" s="6">
        <v>35258</v>
      </c>
      <c r="J22" s="5">
        <f t="shared" si="0"/>
        <v>80</v>
      </c>
      <c r="K22" s="5" t="str">
        <f t="shared" si="1"/>
        <v>no</v>
      </c>
    </row>
    <row r="23" spans="1:11" x14ac:dyDescent="0.2">
      <c r="A23" s="5">
        <v>10255</v>
      </c>
      <c r="B23" s="5" t="s">
        <v>56</v>
      </c>
      <c r="C23" s="5" t="s">
        <v>40</v>
      </c>
      <c r="D23" s="5">
        <v>13.9</v>
      </c>
      <c r="E23" s="5">
        <v>35</v>
      </c>
      <c r="F23" s="5" t="s">
        <v>54</v>
      </c>
      <c r="G23" s="5" t="s">
        <v>55</v>
      </c>
      <c r="H23" s="5" t="s">
        <v>49</v>
      </c>
      <c r="I23" s="6">
        <v>35258</v>
      </c>
      <c r="J23" s="5">
        <f t="shared" si="0"/>
        <v>85</v>
      </c>
      <c r="K23" s="5" t="str">
        <f t="shared" si="1"/>
        <v>no</v>
      </c>
    </row>
    <row r="24" spans="1:11" x14ac:dyDescent="0.2">
      <c r="A24" s="5">
        <v>10255</v>
      </c>
      <c r="B24" s="5" t="s">
        <v>57</v>
      </c>
      <c r="C24" s="5" t="s">
        <v>44</v>
      </c>
      <c r="D24" s="5">
        <v>15.2</v>
      </c>
      <c r="E24" s="5">
        <v>20</v>
      </c>
      <c r="F24" s="5" t="s">
        <v>54</v>
      </c>
      <c r="G24" s="5" t="s">
        <v>55</v>
      </c>
      <c r="H24" s="5" t="s">
        <v>49</v>
      </c>
      <c r="I24" s="6">
        <v>35258</v>
      </c>
      <c r="J24" s="5">
        <f t="shared" si="0"/>
        <v>70</v>
      </c>
      <c r="K24" s="5" t="str">
        <f t="shared" si="1"/>
        <v>no</v>
      </c>
    </row>
    <row r="25" spans="1:11" x14ac:dyDescent="0.2">
      <c r="A25" s="5">
        <v>10255</v>
      </c>
      <c r="B25" s="5" t="s">
        <v>58</v>
      </c>
      <c r="C25" s="5" t="s">
        <v>28</v>
      </c>
      <c r="D25" s="5">
        <v>15.2</v>
      </c>
      <c r="E25" s="5">
        <v>25</v>
      </c>
      <c r="F25" s="5" t="s">
        <v>54</v>
      </c>
      <c r="G25" s="5" t="s">
        <v>55</v>
      </c>
      <c r="H25" s="5" t="s">
        <v>49</v>
      </c>
      <c r="I25" s="6">
        <v>35258</v>
      </c>
      <c r="J25" s="5">
        <f t="shared" si="0"/>
        <v>75</v>
      </c>
      <c r="K25" s="5" t="str">
        <f t="shared" si="1"/>
        <v>no</v>
      </c>
    </row>
    <row r="26" spans="1:11" x14ac:dyDescent="0.2">
      <c r="A26" s="5">
        <v>10256</v>
      </c>
      <c r="B26" s="5" t="s">
        <v>59</v>
      </c>
      <c r="C26" s="5" t="s">
        <v>51</v>
      </c>
      <c r="D26" s="5">
        <v>26.2</v>
      </c>
      <c r="E26" s="5">
        <v>15</v>
      </c>
      <c r="F26" s="5" t="s">
        <v>60</v>
      </c>
      <c r="G26" s="5" t="s">
        <v>61</v>
      </c>
      <c r="H26" s="5" t="s">
        <v>26</v>
      </c>
      <c r="I26" s="6">
        <v>35261</v>
      </c>
      <c r="J26" s="5">
        <f t="shared" si="0"/>
        <v>65</v>
      </c>
      <c r="K26" s="5" t="str">
        <f t="shared" si="1"/>
        <v>no</v>
      </c>
    </row>
    <row r="27" spans="1:11" x14ac:dyDescent="0.2">
      <c r="A27" s="5">
        <v>10256</v>
      </c>
      <c r="B27" s="5" t="s">
        <v>62</v>
      </c>
      <c r="C27" s="5" t="s">
        <v>30</v>
      </c>
      <c r="D27" s="5">
        <v>10.4</v>
      </c>
      <c r="E27" s="5">
        <v>12</v>
      </c>
      <c r="F27" s="5" t="s">
        <v>60</v>
      </c>
      <c r="G27" s="5" t="s">
        <v>61</v>
      </c>
      <c r="H27" s="5" t="s">
        <v>26</v>
      </c>
      <c r="I27" s="6">
        <v>35261</v>
      </c>
      <c r="J27" s="5">
        <f t="shared" si="0"/>
        <v>62</v>
      </c>
      <c r="K27" s="5" t="str">
        <f t="shared" si="1"/>
        <v>no</v>
      </c>
    </row>
    <row r="28" spans="1:11" x14ac:dyDescent="0.2">
      <c r="A28" s="5">
        <v>10257</v>
      </c>
      <c r="B28" s="5" t="s">
        <v>63</v>
      </c>
      <c r="C28" s="5" t="s">
        <v>40</v>
      </c>
      <c r="D28" s="5">
        <v>35.1</v>
      </c>
      <c r="E28" s="5">
        <v>25</v>
      </c>
      <c r="F28" s="5" t="s">
        <v>64</v>
      </c>
      <c r="G28" s="5" t="s">
        <v>65</v>
      </c>
      <c r="H28" s="5" t="s">
        <v>66</v>
      </c>
      <c r="I28" s="6">
        <v>35262</v>
      </c>
      <c r="J28" s="5">
        <f t="shared" si="0"/>
        <v>75</v>
      </c>
      <c r="K28" s="5" t="str">
        <f t="shared" si="1"/>
        <v>no</v>
      </c>
    </row>
    <row r="29" spans="1:11" x14ac:dyDescent="0.2">
      <c r="A29" s="5">
        <v>10257</v>
      </c>
      <c r="B29" s="5" t="s">
        <v>43</v>
      </c>
      <c r="C29" s="5" t="s">
        <v>44</v>
      </c>
      <c r="D29" s="5">
        <v>14.4</v>
      </c>
      <c r="E29" s="5">
        <v>6</v>
      </c>
      <c r="F29" s="5" t="s">
        <v>64</v>
      </c>
      <c r="G29" s="5" t="s">
        <v>65</v>
      </c>
      <c r="H29" s="5" t="s">
        <v>66</v>
      </c>
      <c r="I29" s="6">
        <v>35262</v>
      </c>
      <c r="J29" s="5">
        <f t="shared" si="0"/>
        <v>56</v>
      </c>
      <c r="K29" s="5" t="str">
        <f t="shared" si="1"/>
        <v>no</v>
      </c>
    </row>
    <row r="30" spans="1:11" x14ac:dyDescent="0.2">
      <c r="A30" s="5">
        <v>10257</v>
      </c>
      <c r="B30" s="5" t="s">
        <v>62</v>
      </c>
      <c r="C30" s="5" t="s">
        <v>30</v>
      </c>
      <c r="D30" s="5">
        <v>10.4</v>
      </c>
      <c r="E30" s="5">
        <v>15</v>
      </c>
      <c r="F30" s="5" t="s">
        <v>64</v>
      </c>
      <c r="G30" s="5" t="s">
        <v>65</v>
      </c>
      <c r="H30" s="5" t="s">
        <v>66</v>
      </c>
      <c r="I30" s="6">
        <v>35262</v>
      </c>
      <c r="J30" s="5">
        <f t="shared" si="0"/>
        <v>65</v>
      </c>
      <c r="K30" s="5" t="str">
        <f t="shared" si="1"/>
        <v>no</v>
      </c>
    </row>
    <row r="31" spans="1:11" x14ac:dyDescent="0.2">
      <c r="A31" s="5">
        <v>10258</v>
      </c>
      <c r="B31" s="5" t="s">
        <v>67</v>
      </c>
      <c r="C31" s="5" t="s">
        <v>11</v>
      </c>
      <c r="D31" s="5">
        <v>25.6</v>
      </c>
      <c r="E31" s="5">
        <v>6</v>
      </c>
      <c r="F31" s="5" t="s">
        <v>68</v>
      </c>
      <c r="G31" s="5" t="s">
        <v>69</v>
      </c>
      <c r="H31" s="5" t="s">
        <v>70</v>
      </c>
      <c r="I31" s="6">
        <v>35263</v>
      </c>
      <c r="J31" s="5">
        <f t="shared" si="0"/>
        <v>56</v>
      </c>
      <c r="K31" s="5" t="str">
        <f t="shared" si="1"/>
        <v>no</v>
      </c>
    </row>
    <row r="32" spans="1:11" x14ac:dyDescent="0.2">
      <c r="A32" s="5">
        <v>10258</v>
      </c>
      <c r="B32" s="5" t="s">
        <v>57</v>
      </c>
      <c r="C32" s="5" t="s">
        <v>44</v>
      </c>
      <c r="D32" s="5">
        <v>15.2</v>
      </c>
      <c r="E32" s="5">
        <v>50</v>
      </c>
      <c r="F32" s="5" t="s">
        <v>68</v>
      </c>
      <c r="G32" s="5" t="s">
        <v>69</v>
      </c>
      <c r="H32" s="5" t="s">
        <v>70</v>
      </c>
      <c r="I32" s="6">
        <v>35263</v>
      </c>
      <c r="J32" s="5">
        <f t="shared" si="0"/>
        <v>100</v>
      </c>
      <c r="K32" s="5" t="str">
        <f t="shared" si="1"/>
        <v>no</v>
      </c>
    </row>
    <row r="33" spans="1:11" x14ac:dyDescent="0.2">
      <c r="A33" s="5">
        <v>10258</v>
      </c>
      <c r="B33" s="5" t="s">
        <v>71</v>
      </c>
      <c r="C33" s="5" t="s">
        <v>19</v>
      </c>
      <c r="D33" s="5">
        <v>17</v>
      </c>
      <c r="E33" s="5">
        <v>65</v>
      </c>
      <c r="F33" s="5" t="s">
        <v>68</v>
      </c>
      <c r="G33" s="5" t="s">
        <v>69</v>
      </c>
      <c r="H33" s="5" t="s">
        <v>70</v>
      </c>
      <c r="I33" s="6">
        <v>35263</v>
      </c>
      <c r="J33" s="5">
        <f t="shared" si="0"/>
        <v>115</v>
      </c>
      <c r="K33" s="5" t="str">
        <f t="shared" si="1"/>
        <v>no</v>
      </c>
    </row>
    <row r="34" spans="1:11" x14ac:dyDescent="0.2">
      <c r="A34" s="5">
        <v>10259</v>
      </c>
      <c r="B34" s="5" t="s">
        <v>72</v>
      </c>
      <c r="C34" s="5" t="s">
        <v>40</v>
      </c>
      <c r="D34" s="5">
        <v>8</v>
      </c>
      <c r="E34" s="5">
        <v>10</v>
      </c>
      <c r="F34" s="5" t="s">
        <v>73</v>
      </c>
      <c r="G34" s="5" t="s">
        <v>74</v>
      </c>
      <c r="H34" s="5" t="s">
        <v>75</v>
      </c>
      <c r="I34" s="6">
        <v>35264</v>
      </c>
      <c r="J34" s="5">
        <f t="shared" si="0"/>
        <v>60</v>
      </c>
      <c r="K34" s="5" t="str">
        <f t="shared" si="1"/>
        <v>no</v>
      </c>
    </row>
    <row r="35" spans="1:11" x14ac:dyDescent="0.2">
      <c r="A35" s="5">
        <v>10259</v>
      </c>
      <c r="B35" s="5" t="s">
        <v>76</v>
      </c>
      <c r="C35" s="5" t="s">
        <v>28</v>
      </c>
      <c r="D35" s="5">
        <v>20.8</v>
      </c>
      <c r="E35" s="5">
        <v>1</v>
      </c>
      <c r="F35" s="5" t="s">
        <v>73</v>
      </c>
      <c r="G35" s="5" t="s">
        <v>74</v>
      </c>
      <c r="H35" s="5" t="s">
        <v>75</v>
      </c>
      <c r="I35" s="6">
        <v>35264</v>
      </c>
      <c r="J35" s="5">
        <f t="shared" si="0"/>
        <v>51</v>
      </c>
      <c r="K35" s="5" t="str">
        <f t="shared" si="1"/>
        <v>no</v>
      </c>
    </row>
    <row r="36" spans="1:11" x14ac:dyDescent="0.2">
      <c r="A36" s="5">
        <v>10260</v>
      </c>
      <c r="B36" s="5" t="s">
        <v>27</v>
      </c>
      <c r="C36" s="5" t="s">
        <v>28</v>
      </c>
      <c r="D36" s="5">
        <v>7.7</v>
      </c>
      <c r="E36" s="5">
        <v>16</v>
      </c>
      <c r="F36" s="5" t="s">
        <v>77</v>
      </c>
      <c r="G36" s="5" t="s">
        <v>78</v>
      </c>
      <c r="H36" s="5" t="s">
        <v>22</v>
      </c>
      <c r="I36" s="6">
        <v>35265</v>
      </c>
      <c r="J36" s="5">
        <f t="shared" si="0"/>
        <v>66</v>
      </c>
      <c r="K36" s="5" t="str">
        <f t="shared" si="1"/>
        <v>no</v>
      </c>
    </row>
    <row r="37" spans="1:11" x14ac:dyDescent="0.2">
      <c r="A37" s="5">
        <v>10260</v>
      </c>
      <c r="B37" s="5" t="s">
        <v>33</v>
      </c>
      <c r="C37" s="5" t="s">
        <v>16</v>
      </c>
      <c r="D37" s="5">
        <v>15.6</v>
      </c>
      <c r="E37" s="5">
        <v>50</v>
      </c>
      <c r="F37" s="5" t="s">
        <v>77</v>
      </c>
      <c r="G37" s="5" t="s">
        <v>78</v>
      </c>
      <c r="H37" s="5" t="s">
        <v>22</v>
      </c>
      <c r="I37" s="6">
        <v>35265</v>
      </c>
      <c r="J37" s="5">
        <f t="shared" si="0"/>
        <v>100</v>
      </c>
      <c r="K37" s="5" t="str">
        <f t="shared" si="1"/>
        <v>no</v>
      </c>
    </row>
    <row r="38" spans="1:11" x14ac:dyDescent="0.2">
      <c r="A38" s="5">
        <v>10260</v>
      </c>
      <c r="B38" s="5" t="s">
        <v>79</v>
      </c>
      <c r="C38" s="5" t="s">
        <v>40</v>
      </c>
      <c r="D38" s="5">
        <v>39.4</v>
      </c>
      <c r="E38" s="5">
        <v>15</v>
      </c>
      <c r="F38" s="5" t="s">
        <v>77</v>
      </c>
      <c r="G38" s="5" t="s">
        <v>78</v>
      </c>
      <c r="H38" s="5" t="s">
        <v>22</v>
      </c>
      <c r="I38" s="6">
        <v>35265</v>
      </c>
      <c r="J38" s="5">
        <f t="shared" si="0"/>
        <v>65</v>
      </c>
      <c r="K38" s="5" t="str">
        <f t="shared" si="1"/>
        <v>no</v>
      </c>
    </row>
    <row r="39" spans="1:11" x14ac:dyDescent="0.2">
      <c r="A39" s="5">
        <v>10260</v>
      </c>
      <c r="B39" s="5" t="s">
        <v>80</v>
      </c>
      <c r="C39" s="5" t="s">
        <v>44</v>
      </c>
      <c r="D39" s="5">
        <v>12</v>
      </c>
      <c r="E39" s="5">
        <v>21</v>
      </c>
      <c r="F39" s="5" t="s">
        <v>77</v>
      </c>
      <c r="G39" s="5" t="s">
        <v>78</v>
      </c>
      <c r="H39" s="5" t="s">
        <v>22</v>
      </c>
      <c r="I39" s="6">
        <v>35265</v>
      </c>
      <c r="J39" s="5">
        <f t="shared" si="0"/>
        <v>71</v>
      </c>
      <c r="K39" s="5" t="str">
        <f t="shared" si="1"/>
        <v>no</v>
      </c>
    </row>
    <row r="40" spans="1:11" x14ac:dyDescent="0.2">
      <c r="A40" s="5">
        <v>10261</v>
      </c>
      <c r="B40" s="5" t="s">
        <v>81</v>
      </c>
      <c r="C40" s="5" t="s">
        <v>44</v>
      </c>
      <c r="D40" s="5">
        <v>14.4</v>
      </c>
      <c r="E40" s="5">
        <v>20</v>
      </c>
      <c r="F40" s="5" t="s">
        <v>82</v>
      </c>
      <c r="G40" s="5" t="s">
        <v>25</v>
      </c>
      <c r="H40" s="5" t="s">
        <v>26</v>
      </c>
      <c r="I40" s="6">
        <v>35265</v>
      </c>
      <c r="J40" s="5">
        <f t="shared" si="0"/>
        <v>70</v>
      </c>
      <c r="K40" s="5" t="str">
        <f t="shared" si="1"/>
        <v>no</v>
      </c>
    </row>
    <row r="41" spans="1:11" x14ac:dyDescent="0.2">
      <c r="A41" s="5">
        <v>10261</v>
      </c>
      <c r="B41" s="5" t="s">
        <v>72</v>
      </c>
      <c r="C41" s="5" t="s">
        <v>40</v>
      </c>
      <c r="D41" s="5">
        <v>8</v>
      </c>
      <c r="E41" s="5">
        <v>20</v>
      </c>
      <c r="F41" s="5" t="s">
        <v>82</v>
      </c>
      <c r="G41" s="5" t="s">
        <v>25</v>
      </c>
      <c r="H41" s="5" t="s">
        <v>26</v>
      </c>
      <c r="I41" s="6">
        <v>35265</v>
      </c>
      <c r="J41" s="5">
        <f t="shared" si="0"/>
        <v>70</v>
      </c>
      <c r="K41" s="5" t="str">
        <f t="shared" si="1"/>
        <v>no</v>
      </c>
    </row>
    <row r="42" spans="1:11" x14ac:dyDescent="0.2">
      <c r="A42" s="5">
        <v>10262</v>
      </c>
      <c r="B42" s="5" t="s">
        <v>71</v>
      </c>
      <c r="C42" s="5" t="s">
        <v>19</v>
      </c>
      <c r="D42" s="5">
        <v>17</v>
      </c>
      <c r="E42" s="5">
        <v>12</v>
      </c>
      <c r="F42" s="5" t="s">
        <v>83</v>
      </c>
      <c r="G42" s="5" t="s">
        <v>84</v>
      </c>
      <c r="H42" s="5" t="s">
        <v>85</v>
      </c>
      <c r="I42" s="6">
        <v>35268</v>
      </c>
      <c r="J42" s="5">
        <f t="shared" si="0"/>
        <v>62</v>
      </c>
      <c r="K42" s="5" t="str">
        <f t="shared" si="1"/>
        <v>no</v>
      </c>
    </row>
    <row r="43" spans="1:11" x14ac:dyDescent="0.2">
      <c r="A43" s="5">
        <v>10262</v>
      </c>
      <c r="B43" s="5" t="s">
        <v>86</v>
      </c>
      <c r="C43" s="5" t="s">
        <v>19</v>
      </c>
      <c r="D43" s="5">
        <v>24</v>
      </c>
      <c r="E43" s="5">
        <v>15</v>
      </c>
      <c r="F43" s="5" t="s">
        <v>83</v>
      </c>
      <c r="G43" s="5" t="s">
        <v>84</v>
      </c>
      <c r="H43" s="5" t="s">
        <v>85</v>
      </c>
      <c r="I43" s="6">
        <v>35268</v>
      </c>
      <c r="J43" s="5">
        <f t="shared" si="0"/>
        <v>65</v>
      </c>
      <c r="K43" s="5" t="str">
        <f t="shared" si="1"/>
        <v>no</v>
      </c>
    </row>
    <row r="44" spans="1:11" x14ac:dyDescent="0.2">
      <c r="A44" s="5">
        <v>10262</v>
      </c>
      <c r="B44" s="5" t="s">
        <v>87</v>
      </c>
      <c r="C44" s="5" t="s">
        <v>16</v>
      </c>
      <c r="D44" s="5">
        <v>30.4</v>
      </c>
      <c r="E44" s="5">
        <v>2</v>
      </c>
      <c r="F44" s="5" t="s">
        <v>83</v>
      </c>
      <c r="G44" s="5" t="s">
        <v>84</v>
      </c>
      <c r="H44" s="5" t="s">
        <v>85</v>
      </c>
      <c r="I44" s="6">
        <v>35268</v>
      </c>
      <c r="J44" s="5">
        <f t="shared" si="0"/>
        <v>52</v>
      </c>
      <c r="K44" s="5" t="str">
        <f t="shared" si="1"/>
        <v>no</v>
      </c>
    </row>
    <row r="45" spans="1:11" x14ac:dyDescent="0.2">
      <c r="A45" s="5">
        <v>10263</v>
      </c>
      <c r="B45" s="5" t="s">
        <v>46</v>
      </c>
      <c r="C45" s="5" t="s">
        <v>44</v>
      </c>
      <c r="D45" s="5">
        <v>3.6</v>
      </c>
      <c r="E45" s="5">
        <v>28</v>
      </c>
      <c r="F45" s="5" t="s">
        <v>68</v>
      </c>
      <c r="G45" s="5" t="s">
        <v>69</v>
      </c>
      <c r="H45" s="5" t="s">
        <v>70</v>
      </c>
      <c r="I45" s="6">
        <v>35269</v>
      </c>
      <c r="J45" s="5">
        <f t="shared" si="0"/>
        <v>78</v>
      </c>
      <c r="K45" s="5" t="str">
        <f t="shared" si="1"/>
        <v>no</v>
      </c>
    </row>
    <row r="46" spans="1:11" x14ac:dyDescent="0.2">
      <c r="A46" s="5">
        <v>10263</v>
      </c>
      <c r="B46" s="5" t="s">
        <v>56</v>
      </c>
      <c r="C46" s="5" t="s">
        <v>40</v>
      </c>
      <c r="D46" s="5">
        <v>13.9</v>
      </c>
      <c r="E46" s="5">
        <v>60</v>
      </c>
      <c r="F46" s="5" t="s">
        <v>68</v>
      </c>
      <c r="G46" s="5" t="s">
        <v>69</v>
      </c>
      <c r="H46" s="5" t="s">
        <v>70</v>
      </c>
      <c r="I46" s="6">
        <v>35269</v>
      </c>
      <c r="J46" s="5">
        <f t="shared" si="0"/>
        <v>110</v>
      </c>
      <c r="K46" s="5" t="str">
        <f t="shared" si="1"/>
        <v>no</v>
      </c>
    </row>
    <row r="47" spans="1:11" x14ac:dyDescent="0.2">
      <c r="A47" s="5">
        <v>10263</v>
      </c>
      <c r="B47" s="5" t="s">
        <v>88</v>
      </c>
      <c r="C47" s="5" t="s">
        <v>28</v>
      </c>
      <c r="D47" s="5">
        <v>20.7</v>
      </c>
      <c r="E47" s="5">
        <v>60</v>
      </c>
      <c r="F47" s="5" t="s">
        <v>68</v>
      </c>
      <c r="G47" s="5" t="s">
        <v>69</v>
      </c>
      <c r="H47" s="5" t="s">
        <v>70</v>
      </c>
      <c r="I47" s="6">
        <v>35269</v>
      </c>
      <c r="J47" s="5">
        <f t="shared" si="0"/>
        <v>110</v>
      </c>
      <c r="K47" s="5" t="str">
        <f t="shared" si="1"/>
        <v>no</v>
      </c>
    </row>
    <row r="48" spans="1:11" x14ac:dyDescent="0.2">
      <c r="A48" s="5">
        <v>10263</v>
      </c>
      <c r="B48" s="5" t="s">
        <v>52</v>
      </c>
      <c r="C48" s="5" t="s">
        <v>19</v>
      </c>
      <c r="D48" s="5">
        <v>8</v>
      </c>
      <c r="E48" s="5">
        <v>36</v>
      </c>
      <c r="F48" s="5" t="s">
        <v>68</v>
      </c>
      <c r="G48" s="5" t="s">
        <v>69</v>
      </c>
      <c r="H48" s="5" t="s">
        <v>70</v>
      </c>
      <c r="I48" s="6">
        <v>35269</v>
      </c>
      <c r="J48" s="5">
        <f t="shared" si="0"/>
        <v>86</v>
      </c>
      <c r="K48" s="5" t="str">
        <f t="shared" si="1"/>
        <v>no</v>
      </c>
    </row>
    <row r="49" spans="1:11" x14ac:dyDescent="0.2">
      <c r="A49" s="5">
        <v>10264</v>
      </c>
      <c r="B49" s="5" t="s">
        <v>27</v>
      </c>
      <c r="C49" s="5" t="s">
        <v>28</v>
      </c>
      <c r="D49" s="5">
        <v>7.7</v>
      </c>
      <c r="E49" s="5">
        <v>25</v>
      </c>
      <c r="F49" s="5" t="s">
        <v>89</v>
      </c>
      <c r="G49" s="5" t="s">
        <v>90</v>
      </c>
      <c r="H49" s="5" t="s">
        <v>91</v>
      </c>
      <c r="I49" s="6">
        <v>35270</v>
      </c>
      <c r="J49" s="5">
        <f t="shared" si="0"/>
        <v>75</v>
      </c>
      <c r="K49" s="5" t="str">
        <f t="shared" si="1"/>
        <v>no</v>
      </c>
    </row>
    <row r="50" spans="1:11" x14ac:dyDescent="0.2">
      <c r="A50" s="5">
        <v>10264</v>
      </c>
      <c r="B50" s="5" t="s">
        <v>57</v>
      </c>
      <c r="C50" s="5" t="s">
        <v>44</v>
      </c>
      <c r="D50" s="5">
        <v>15.2</v>
      </c>
      <c r="E50" s="5">
        <v>35</v>
      </c>
      <c r="F50" s="5" t="s">
        <v>89</v>
      </c>
      <c r="G50" s="5" t="s">
        <v>90</v>
      </c>
      <c r="H50" s="5" t="s">
        <v>91</v>
      </c>
      <c r="I50" s="6">
        <v>35270</v>
      </c>
      <c r="J50" s="5">
        <f t="shared" si="0"/>
        <v>85</v>
      </c>
      <c r="K50" s="5" t="str">
        <f t="shared" si="1"/>
        <v>no</v>
      </c>
    </row>
    <row r="51" spans="1:11" x14ac:dyDescent="0.2">
      <c r="A51" s="5">
        <v>10265</v>
      </c>
      <c r="B51" s="5" t="s">
        <v>92</v>
      </c>
      <c r="C51" s="5" t="s">
        <v>51</v>
      </c>
      <c r="D51" s="5">
        <v>31.2</v>
      </c>
      <c r="E51" s="5">
        <v>30</v>
      </c>
      <c r="F51" s="5" t="s">
        <v>93</v>
      </c>
      <c r="G51" s="5" t="s">
        <v>94</v>
      </c>
      <c r="H51" s="5" t="s">
        <v>14</v>
      </c>
      <c r="I51" s="6">
        <v>35271</v>
      </c>
      <c r="J51" s="5">
        <f t="shared" si="0"/>
        <v>80</v>
      </c>
      <c r="K51" s="5" t="str">
        <f t="shared" si="1"/>
        <v>no</v>
      </c>
    </row>
    <row r="52" spans="1:11" x14ac:dyDescent="0.2">
      <c r="A52" s="5">
        <v>10265</v>
      </c>
      <c r="B52" s="5" t="s">
        <v>80</v>
      </c>
      <c r="C52" s="5" t="s">
        <v>44</v>
      </c>
      <c r="D52" s="5">
        <v>12</v>
      </c>
      <c r="E52" s="5">
        <v>20</v>
      </c>
      <c r="F52" s="5" t="s">
        <v>93</v>
      </c>
      <c r="G52" s="5" t="s">
        <v>94</v>
      </c>
      <c r="H52" s="5" t="s">
        <v>14</v>
      </c>
      <c r="I52" s="6">
        <v>35271</v>
      </c>
      <c r="J52" s="5">
        <f t="shared" si="0"/>
        <v>70</v>
      </c>
      <c r="K52" s="5" t="str">
        <f t="shared" si="1"/>
        <v>no</v>
      </c>
    </row>
    <row r="53" spans="1:11" x14ac:dyDescent="0.2">
      <c r="A53" s="5">
        <v>10266</v>
      </c>
      <c r="B53" s="5" t="s">
        <v>95</v>
      </c>
      <c r="C53" s="5" t="s">
        <v>11</v>
      </c>
      <c r="D53" s="5">
        <v>30.4</v>
      </c>
      <c r="E53" s="5">
        <v>12</v>
      </c>
      <c r="F53" s="5" t="s">
        <v>96</v>
      </c>
      <c r="G53" s="5" t="s">
        <v>97</v>
      </c>
      <c r="H53" s="5" t="s">
        <v>98</v>
      </c>
      <c r="I53" s="6">
        <v>35272</v>
      </c>
      <c r="J53" s="5">
        <f t="shared" si="0"/>
        <v>62</v>
      </c>
      <c r="K53" s="5" t="str">
        <f t="shared" si="1"/>
        <v>no</v>
      </c>
    </row>
    <row r="54" spans="1:11" x14ac:dyDescent="0.2">
      <c r="A54" s="5">
        <v>10267</v>
      </c>
      <c r="B54" s="5" t="s">
        <v>99</v>
      </c>
      <c r="C54" s="5" t="s">
        <v>28</v>
      </c>
      <c r="D54" s="5">
        <v>14.7</v>
      </c>
      <c r="E54" s="5">
        <v>50</v>
      </c>
      <c r="F54" s="5" t="s">
        <v>100</v>
      </c>
      <c r="G54" s="5" t="s">
        <v>101</v>
      </c>
      <c r="H54" s="5" t="s">
        <v>22</v>
      </c>
      <c r="I54" s="6">
        <v>35275</v>
      </c>
      <c r="J54" s="5">
        <f t="shared" si="0"/>
        <v>100</v>
      </c>
      <c r="K54" s="5" t="str">
        <f t="shared" si="1"/>
        <v>no</v>
      </c>
    </row>
    <row r="55" spans="1:11" x14ac:dyDescent="0.2">
      <c r="A55" s="5">
        <v>10267</v>
      </c>
      <c r="B55" s="5" t="s">
        <v>53</v>
      </c>
      <c r="C55" s="5" t="s">
        <v>11</v>
      </c>
      <c r="D55" s="5">
        <v>44</v>
      </c>
      <c r="E55" s="5">
        <v>70</v>
      </c>
      <c r="F55" s="5" t="s">
        <v>100</v>
      </c>
      <c r="G55" s="5" t="s">
        <v>101</v>
      </c>
      <c r="H55" s="5" t="s">
        <v>22</v>
      </c>
      <c r="I55" s="6">
        <v>35275</v>
      </c>
      <c r="J55" s="5">
        <f t="shared" si="0"/>
        <v>120</v>
      </c>
      <c r="K55" s="5" t="str">
        <f t="shared" si="1"/>
        <v>no</v>
      </c>
    </row>
    <row r="56" spans="1:11" x14ac:dyDescent="0.2">
      <c r="A56" s="5">
        <v>10267</v>
      </c>
      <c r="B56" s="5" t="s">
        <v>102</v>
      </c>
      <c r="C56" s="5" t="s">
        <v>44</v>
      </c>
      <c r="D56" s="5">
        <v>14.4</v>
      </c>
      <c r="E56" s="5">
        <v>15</v>
      </c>
      <c r="F56" s="5" t="s">
        <v>100</v>
      </c>
      <c r="G56" s="5" t="s">
        <v>101</v>
      </c>
      <c r="H56" s="5" t="s">
        <v>22</v>
      </c>
      <c r="I56" s="6">
        <v>35275</v>
      </c>
      <c r="J56" s="5">
        <f t="shared" si="0"/>
        <v>65</v>
      </c>
      <c r="K56" s="5" t="str">
        <f t="shared" si="1"/>
        <v>no</v>
      </c>
    </row>
    <row r="57" spans="1:11" x14ac:dyDescent="0.2">
      <c r="A57" s="5">
        <v>10268</v>
      </c>
      <c r="B57" s="5" t="s">
        <v>103</v>
      </c>
      <c r="C57" s="5" t="s">
        <v>51</v>
      </c>
      <c r="D57" s="5">
        <v>99</v>
      </c>
      <c r="E57" s="5">
        <v>10</v>
      </c>
      <c r="F57" s="5" t="s">
        <v>104</v>
      </c>
      <c r="G57" s="5" t="s">
        <v>105</v>
      </c>
      <c r="H57" s="5" t="s">
        <v>66</v>
      </c>
      <c r="I57" s="6">
        <v>35276</v>
      </c>
      <c r="J57" s="5">
        <f t="shared" si="0"/>
        <v>60</v>
      </c>
      <c r="K57" s="5" t="str">
        <f t="shared" si="1"/>
        <v>no</v>
      </c>
    </row>
    <row r="58" spans="1:11" x14ac:dyDescent="0.2">
      <c r="A58" s="5">
        <v>10268</v>
      </c>
      <c r="B58" s="5" t="s">
        <v>17</v>
      </c>
      <c r="C58" s="5" t="s">
        <v>11</v>
      </c>
      <c r="D58" s="5">
        <v>27.8</v>
      </c>
      <c r="E58" s="5">
        <v>4</v>
      </c>
      <c r="F58" s="5" t="s">
        <v>104</v>
      </c>
      <c r="G58" s="5" t="s">
        <v>105</v>
      </c>
      <c r="H58" s="5" t="s">
        <v>66</v>
      </c>
      <c r="I58" s="6">
        <v>35276</v>
      </c>
      <c r="J58" s="5">
        <f t="shared" si="0"/>
        <v>54</v>
      </c>
      <c r="K58" s="5" t="str">
        <f t="shared" si="1"/>
        <v>no</v>
      </c>
    </row>
  </sheetData>
  <pageMargins left="0.7" right="0.7" top="0.75" bottom="0.75" header="0.3" footer="0.3"/>
  <pageSetup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F12"/>
  <sheetViews>
    <sheetView workbookViewId="0">
      <selection activeCell="G21" sqref="G21"/>
    </sheetView>
  </sheetViews>
  <sheetFormatPr defaultRowHeight="12.75" x14ac:dyDescent="0.2"/>
  <cols>
    <col min="5" max="6" width="10.140625" bestFit="1" customWidth="1"/>
  </cols>
  <sheetData>
    <row r="1" spans="1:6" x14ac:dyDescent="0.2">
      <c r="A1" t="s">
        <v>120</v>
      </c>
    </row>
    <row r="4" spans="1:6" ht="18" x14ac:dyDescent="0.25">
      <c r="B4" s="7" t="s">
        <v>108</v>
      </c>
    </row>
    <row r="5" spans="1:6" x14ac:dyDescent="0.2">
      <c r="B5" s="8" t="s">
        <v>109</v>
      </c>
    </row>
    <row r="6" spans="1:6" ht="13.5" thickBot="1" x14ac:dyDescent="0.25"/>
    <row r="7" spans="1:6" x14ac:dyDescent="0.2">
      <c r="A7" s="9" t="s">
        <v>110</v>
      </c>
      <c r="B7" s="10" t="s">
        <v>111</v>
      </c>
      <c r="C7" s="10" t="s">
        <v>112</v>
      </c>
      <c r="D7" s="10" t="s">
        <v>113</v>
      </c>
      <c r="E7" s="10" t="s">
        <v>114</v>
      </c>
      <c r="F7" s="10" t="s">
        <v>115</v>
      </c>
    </row>
    <row r="8" spans="1:6" x14ac:dyDescent="0.2">
      <c r="A8" t="s">
        <v>116</v>
      </c>
      <c r="B8" s="11">
        <v>1500</v>
      </c>
      <c r="C8" s="11">
        <v>1500</v>
      </c>
      <c r="D8" s="11">
        <v>3000</v>
      </c>
      <c r="E8" s="11">
        <v>4000</v>
      </c>
      <c r="F8" s="11">
        <f>SUM(B8:E8)</f>
        <v>10000</v>
      </c>
    </row>
    <row r="9" spans="1:6" x14ac:dyDescent="0.2">
      <c r="A9" t="s">
        <v>22</v>
      </c>
      <c r="B9" s="12">
        <v>1500</v>
      </c>
      <c r="C9" s="12">
        <v>1800</v>
      </c>
      <c r="D9" s="12">
        <v>2600</v>
      </c>
      <c r="E9" s="12">
        <v>4900</v>
      </c>
      <c r="F9" s="12">
        <f>SUM(B9:E9)</f>
        <v>10800</v>
      </c>
    </row>
    <row r="10" spans="1:6" x14ac:dyDescent="0.2">
      <c r="A10" t="s">
        <v>106</v>
      </c>
      <c r="B10" s="12">
        <v>1100</v>
      </c>
      <c r="C10" s="12">
        <v>1300</v>
      </c>
      <c r="D10" s="12">
        <v>1800</v>
      </c>
      <c r="E10" s="12">
        <v>4400</v>
      </c>
      <c r="F10" s="12">
        <f>SUM(B10:E10)</f>
        <v>8600</v>
      </c>
    </row>
    <row r="11" spans="1:6" ht="13.5" thickBot="1" x14ac:dyDescent="0.25">
      <c r="A11" t="s">
        <v>117</v>
      </c>
      <c r="B11" s="12">
        <v>700</v>
      </c>
      <c r="C11" s="12">
        <v>1800</v>
      </c>
      <c r="D11" s="12">
        <v>1600</v>
      </c>
      <c r="E11" s="12">
        <v>2900</v>
      </c>
      <c r="F11" s="12">
        <f>SUM(B11:E11)</f>
        <v>7000</v>
      </c>
    </row>
    <row r="12" spans="1:6" ht="13.5" thickBot="1" x14ac:dyDescent="0.25">
      <c r="A12" s="13" t="s">
        <v>118</v>
      </c>
      <c r="B12" s="14">
        <f>SUM(B8:B11)</f>
        <v>4800</v>
      </c>
      <c r="C12" s="14">
        <f>SUM(C8:C11)</f>
        <v>6400</v>
      </c>
      <c r="D12" s="14">
        <f>SUM(D8:D11)</f>
        <v>9000</v>
      </c>
      <c r="E12" s="14">
        <f>SUM(E8:E11)</f>
        <v>16200</v>
      </c>
      <c r="F12" s="14">
        <f>SUM(F8:F11)</f>
        <v>36400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C11"/>
  <sheetViews>
    <sheetView workbookViewId="0"/>
  </sheetViews>
  <sheetFormatPr defaultRowHeight="12.75" x14ac:dyDescent="0.2"/>
  <cols>
    <col min="1" max="1" width="15.7109375" bestFit="1" customWidth="1"/>
    <col min="2" max="2" width="20.42578125" bestFit="1" customWidth="1"/>
    <col min="3" max="3" width="10.28515625" bestFit="1" customWidth="1"/>
  </cols>
  <sheetData>
    <row r="1" spans="1:3" x14ac:dyDescent="0.2">
      <c r="A1" t="s">
        <v>219</v>
      </c>
      <c r="B1" t="s">
        <v>205</v>
      </c>
      <c r="C1" t="s">
        <v>216</v>
      </c>
    </row>
    <row r="2" spans="1:3" x14ac:dyDescent="0.2">
      <c r="A2" t="s">
        <v>220</v>
      </c>
      <c r="B2" t="s">
        <v>206</v>
      </c>
      <c r="C2" t="s">
        <v>217</v>
      </c>
    </row>
    <row r="3" spans="1:3" x14ac:dyDescent="0.2">
      <c r="A3" t="s">
        <v>221</v>
      </c>
      <c r="B3" t="s">
        <v>207</v>
      </c>
      <c r="C3" t="s">
        <v>218</v>
      </c>
    </row>
    <row r="4" spans="1:3" x14ac:dyDescent="0.2">
      <c r="A4" t="s">
        <v>222</v>
      </c>
      <c r="B4" t="s">
        <v>208</v>
      </c>
      <c r="C4" t="s">
        <v>216</v>
      </c>
    </row>
    <row r="5" spans="1:3" x14ac:dyDescent="0.2">
      <c r="A5" t="s">
        <v>223</v>
      </c>
      <c r="B5" t="s">
        <v>209</v>
      </c>
      <c r="C5" t="s">
        <v>216</v>
      </c>
    </row>
    <row r="6" spans="1:3" x14ac:dyDescent="0.2">
      <c r="A6" t="s">
        <v>224</v>
      </c>
      <c r="B6" t="s">
        <v>210</v>
      </c>
      <c r="C6" t="s">
        <v>216</v>
      </c>
    </row>
    <row r="7" spans="1:3" x14ac:dyDescent="0.2">
      <c r="A7" t="s">
        <v>225</v>
      </c>
      <c r="B7" t="s">
        <v>211</v>
      </c>
      <c r="C7" t="s">
        <v>217</v>
      </c>
    </row>
    <row r="8" spans="1:3" x14ac:dyDescent="0.2">
      <c r="A8" t="s">
        <v>226</v>
      </c>
      <c r="B8" t="s">
        <v>212</v>
      </c>
      <c r="C8" t="s">
        <v>218</v>
      </c>
    </row>
    <row r="9" spans="1:3" x14ac:dyDescent="0.2">
      <c r="A9" t="s">
        <v>227</v>
      </c>
      <c r="B9" t="s">
        <v>213</v>
      </c>
      <c r="C9" t="s">
        <v>217</v>
      </c>
    </row>
    <row r="10" spans="1:3" x14ac:dyDescent="0.2">
      <c r="A10" t="s">
        <v>228</v>
      </c>
      <c r="B10" t="s">
        <v>214</v>
      </c>
      <c r="C10" t="s">
        <v>218</v>
      </c>
    </row>
    <row r="11" spans="1:3" x14ac:dyDescent="0.2">
      <c r="A11" t="s">
        <v>229</v>
      </c>
      <c r="B11" t="s">
        <v>215</v>
      </c>
      <c r="C11" t="s">
        <v>216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Student</vt:lpstr>
      <vt:lpstr>Weather</vt:lpstr>
      <vt:lpstr>Hardware</vt:lpstr>
      <vt:lpstr>Test Scores</vt:lpstr>
      <vt:lpstr>Customers</vt:lpstr>
      <vt:lpstr>Graph Data</vt:lpstr>
      <vt:lpstr>Info</vt:lpstr>
      <vt:lpstr>Product</vt:lpstr>
    </vt:vector>
  </TitlesOfParts>
  <Company>Computer Education Institute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Turner</dc:creator>
  <cp:lastModifiedBy>Chris Turner</cp:lastModifiedBy>
  <dcterms:created xsi:type="dcterms:W3CDTF">1999-05-02T18:55:32Z</dcterms:created>
  <dcterms:modified xsi:type="dcterms:W3CDTF">2016-09-21T16:48:17Z</dcterms:modified>
</cp:coreProperties>
</file>